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jpeg" ContentType="image/jpeg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20" yWindow="780" windowWidth="15480" windowHeight="9972" tabRatio="728" firstSheet="2" activeTab="6"/>
  </bookViews>
  <sheets>
    <sheet name="Judgement Marking Form" sheetId="26" r:id="rId1"/>
    <sheet name="CNC Milling_Preliminary result" sheetId="23" r:id="rId2"/>
    <sheet name="MAIN DIMENSION" sheetId="14" r:id="rId3"/>
    <sheet name="Secondary Dimension" sheetId="17" r:id="rId4"/>
    <sheet name="Conformity with drawing" sheetId="13" r:id="rId5"/>
    <sheet name="Surface quality" sheetId="20" r:id="rId6"/>
    <sheet name="SUMMARY" sheetId="22" r:id="rId7"/>
  </sheets>
  <definedNames>
    <definedName name="_xlnm.Print_Area" localSheetId="1">'CNC Milling_Preliminary result'!$B$1:$J$32</definedName>
    <definedName name="_xlnm.Print_Area" localSheetId="4">'Conformity with drawing'!$B$2:$M$42</definedName>
    <definedName name="_xlnm.Print_Area" localSheetId="0">'Judgement Marking Form'!$B$2:$M$42</definedName>
    <definedName name="_xlnm.Print_Area" localSheetId="2">'MAIN DIMENSION'!$B$2:$K$45</definedName>
    <definedName name="_xlnm.Print_Area" localSheetId="3">'Secondary Dimension'!$B$2:$K$45</definedName>
    <definedName name="_xlnm.Print_Area" localSheetId="6">SUMMARY!$A$2:$K$42</definedName>
    <definedName name="_xlnm.Print_Area" localSheetId="5">'Surface quality'!$B$2:$M$42</definedName>
  </definedNames>
  <calcPr calcId="124519"/>
</workbook>
</file>

<file path=xl/calcChain.xml><?xml version="1.0" encoding="utf-8"?>
<calcChain xmlns="http://schemas.openxmlformats.org/spreadsheetml/2006/main">
  <c r="D32" i="20"/>
  <c r="G23" i="22"/>
  <c r="D32" i="13"/>
  <c r="L15" i="20"/>
  <c r="L16"/>
  <c r="L17"/>
  <c r="L14"/>
  <c r="L15" i="13"/>
  <c r="L16"/>
  <c r="L17"/>
  <c r="L18"/>
  <c r="L14"/>
  <c r="G18" i="23"/>
  <c r="G16"/>
  <c r="G15"/>
  <c r="D32" i="26"/>
  <c r="L18"/>
  <c r="L17"/>
  <c r="L16"/>
  <c r="L32" s="1"/>
  <c r="L15"/>
  <c r="L14"/>
  <c r="K36" i="17"/>
  <c r="J15" i="22" s="1"/>
  <c r="C36" i="17"/>
  <c r="K36" i="14"/>
  <c r="J14" i="22" s="1"/>
  <c r="C36" i="14"/>
  <c r="L32" i="20" l="1"/>
  <c r="L32" i="13"/>
  <c r="J16" i="22" s="1"/>
  <c r="J17"/>
  <c r="G14" i="23"/>
  <c r="J23" i="22" l="1"/>
</calcChain>
</file>

<file path=xl/sharedStrings.xml><?xml version="1.0" encoding="utf-8"?>
<sst xmlns="http://schemas.openxmlformats.org/spreadsheetml/2006/main" count="190" uniqueCount="131">
  <si>
    <t>Aspect
ID</t>
  </si>
  <si>
    <t>Max
Mark</t>
  </si>
  <si>
    <t>Requirement or
Nominal Size</t>
  </si>
  <si>
    <t>Result or Actual
Value</t>
  </si>
  <si>
    <t>Mark
Awarded</t>
  </si>
  <si>
    <t xml:space="preserve">Chief Expert </t>
  </si>
  <si>
    <t>Maximum mark for sub criterion</t>
  </si>
  <si>
    <t>Total marks awarded</t>
  </si>
  <si>
    <t>Max mark for sub criterion</t>
  </si>
  <si>
    <t>Signatures confirming the accuracy of this result</t>
  </si>
  <si>
    <t xml:space="preserve">
</t>
  </si>
  <si>
    <t>Date and Time</t>
  </si>
  <si>
    <t>Signatures confirming the accuracy of this printed result</t>
  </si>
  <si>
    <t>Aspect of sub Criterion - Description</t>
  </si>
  <si>
    <r>
      <t>Competitor No:</t>
    </r>
    <r>
      <rPr>
        <b/>
        <u/>
        <sz val="11"/>
        <rFont val="Calibri"/>
        <family val="2"/>
      </rPr>
      <t xml:space="preserve">                   </t>
    </r>
    <r>
      <rPr>
        <b/>
        <sz val="11"/>
        <rFont val="Calibri"/>
        <family val="2"/>
      </rPr>
      <t xml:space="preserve">                                   Competitor Name :__________________________</t>
    </r>
    <r>
      <rPr>
        <b/>
        <u/>
        <sz val="11"/>
        <rFont val="Calibri"/>
        <family val="2"/>
      </rPr>
      <t xml:space="preserve">                           </t>
    </r>
    <r>
      <rPr>
        <b/>
        <sz val="11"/>
        <rFont val="Calibri"/>
        <family val="2"/>
      </rPr>
      <t xml:space="preserve">                              </t>
    </r>
    <r>
      <rPr>
        <b/>
        <sz val="11"/>
        <color indexed="9"/>
        <rFont val="Calibri"/>
        <family val="2"/>
      </rPr>
      <t xml:space="preserve">    </t>
    </r>
    <r>
      <rPr>
        <b/>
        <sz val="11"/>
        <rFont val="Calibri"/>
        <family val="2"/>
      </rPr>
      <t xml:space="preserve">  </t>
    </r>
  </si>
  <si>
    <t xml:space="preserve">Skill No:___                                                                                         Skill Name:____________________       </t>
  </si>
  <si>
    <t xml:space="preserve">Experts Score          ( 0 to 3 )                      </t>
  </si>
  <si>
    <t>Exp1</t>
  </si>
  <si>
    <t>Exp2</t>
  </si>
  <si>
    <t>Exp3</t>
  </si>
  <si>
    <t>Score is equal  to  the remain of removing one of the highest and the lowest scores/3*Max mark.</t>
  </si>
  <si>
    <t xml:space="preserve">Mark Awarded    =   Remain/3*max Mark
                                     </t>
  </si>
  <si>
    <t>Max Mark Awarded</t>
  </si>
  <si>
    <t xml:space="preserve"> Independent Expert</t>
  </si>
  <si>
    <t>Chief Expert</t>
  </si>
  <si>
    <t>Judgement Marking Form
National Skill Competition 2016-Preliminary</t>
  </si>
  <si>
    <r>
      <t>Sub Criterion :Conformity with drawing</t>
    </r>
    <r>
      <rPr>
        <b/>
        <u/>
        <sz val="11"/>
        <rFont val="Calibri"/>
        <family val="2"/>
      </rPr>
      <t xml:space="preserve">                                  </t>
    </r>
    <r>
      <rPr>
        <b/>
        <sz val="11"/>
        <rFont val="Calibri"/>
        <family val="2"/>
      </rPr>
      <t xml:space="preserve">  </t>
    </r>
  </si>
  <si>
    <t>chamferring edges by m/c</t>
  </si>
  <si>
    <t>Contour Damage</t>
  </si>
  <si>
    <t>Conformity with drawing _Face 1</t>
  </si>
  <si>
    <t>Conformity with drawing _Face 2</t>
  </si>
  <si>
    <t>chamferring edges  by manual</t>
  </si>
  <si>
    <t>Criterion ID</t>
  </si>
  <si>
    <t>Criterion Description</t>
  </si>
  <si>
    <t>MAX</t>
  </si>
  <si>
    <t>ACTUAL</t>
  </si>
  <si>
    <t xml:space="preserve">                                   Grand  Total</t>
  </si>
  <si>
    <t>SIGNED WITH DATE</t>
  </si>
  <si>
    <t>CHIEF       EXPERT</t>
  </si>
  <si>
    <t>A</t>
  </si>
  <si>
    <t>B</t>
  </si>
  <si>
    <t>C</t>
  </si>
  <si>
    <t>D</t>
  </si>
  <si>
    <t>Main Dimension</t>
  </si>
  <si>
    <t>Secondary Dimension</t>
  </si>
  <si>
    <t>Surface quality</t>
  </si>
  <si>
    <t>RESULT SUMMARY FORM</t>
  </si>
  <si>
    <t>Worldskills India Competition 2016</t>
  </si>
  <si>
    <t>Srl No</t>
  </si>
  <si>
    <t>Competitor  Name</t>
  </si>
  <si>
    <t>Score/100</t>
  </si>
  <si>
    <t>Rank</t>
  </si>
  <si>
    <t>Name</t>
  </si>
  <si>
    <t>Skill Management Team</t>
  </si>
  <si>
    <t>Institute/Company</t>
  </si>
  <si>
    <t>Signed with date</t>
  </si>
  <si>
    <t>Independent  expert</t>
  </si>
  <si>
    <t>Mr. Mallinathan</t>
  </si>
  <si>
    <t>Senior Manager,UMS Technologies</t>
  </si>
  <si>
    <t>Mr. Sivakumar</t>
  </si>
  <si>
    <t>Mr. Krishnamurthy</t>
  </si>
  <si>
    <t>Senior Manager            Roots Precision Products pvt ltd</t>
  </si>
  <si>
    <t>AKSHAY SAWANT</t>
  </si>
  <si>
    <t>AMOL ADAV</t>
  </si>
  <si>
    <t>SARATH VISWESH</t>
  </si>
  <si>
    <t>VISHNUVARDHAN</t>
  </si>
  <si>
    <t xml:space="preserve">Skill Name: CNC Milling </t>
  </si>
  <si>
    <t>Skill No:07</t>
  </si>
  <si>
    <t>xxxx</t>
  </si>
  <si>
    <t>E</t>
  </si>
  <si>
    <t>Use of material</t>
  </si>
  <si>
    <t>Aspect of Criterion - Description</t>
  </si>
  <si>
    <t>chamfering edges by m/c</t>
  </si>
  <si>
    <t>chamfering edges  by manual</t>
  </si>
  <si>
    <t>Conformity with Drawing</t>
  </si>
  <si>
    <t>100.0 (-0.1/+0.1)</t>
  </si>
  <si>
    <t>6.0 (-0.1/+0.1)</t>
  </si>
  <si>
    <t>INDEPENDENT    EXPERT</t>
  </si>
  <si>
    <t>Profile width_1</t>
  </si>
  <si>
    <t>Profile width_2</t>
  </si>
  <si>
    <t>Profile length_1</t>
  </si>
  <si>
    <t>Profile length_2</t>
  </si>
  <si>
    <t>Profile depth_1</t>
  </si>
  <si>
    <t>Profile depth_2</t>
  </si>
  <si>
    <r>
      <t xml:space="preserve">Sub Criterion    </t>
    </r>
    <r>
      <rPr>
        <b/>
        <i/>
        <u/>
        <sz val="10"/>
        <rFont val="Cambria"/>
        <family val="1"/>
        <scheme val="major"/>
      </rPr>
      <t xml:space="preserve"> MAIN DIMENSION          </t>
    </r>
    <r>
      <rPr>
        <b/>
        <i/>
        <sz val="10"/>
        <rFont val="Cambria"/>
        <family val="1"/>
        <scheme val="major"/>
      </rPr>
      <t xml:space="preserve">   </t>
    </r>
  </si>
  <si>
    <t>Competitor No:                                                                                Competitor Name :</t>
  </si>
  <si>
    <t xml:space="preserve">Skill No.     07                                                                                   Skill  Name             :  CNC Milling       </t>
  </si>
  <si>
    <t>90.0 (-0.01/+0.01)</t>
  </si>
  <si>
    <t>60.0 (-0.01/+0.01)</t>
  </si>
  <si>
    <t>50.5 (-0.01/+0.01)</t>
  </si>
  <si>
    <t>70.0 (-0.01/+0.01)</t>
  </si>
  <si>
    <t>8.0 (-0.01/+0.01)</t>
  </si>
  <si>
    <t>4.5 (-0.01/+0.01)</t>
  </si>
  <si>
    <t>Pocket Depth</t>
  </si>
  <si>
    <t>6.0 (-0.01/+0.01)</t>
  </si>
  <si>
    <t>Slot Length</t>
  </si>
  <si>
    <t>40.0 (-0.02/+0.02)</t>
  </si>
  <si>
    <t xml:space="preserve">Pocket Length </t>
  </si>
  <si>
    <t>35.0 (-0.02/+0.02)</t>
  </si>
  <si>
    <t>Pocket Width</t>
  </si>
  <si>
    <t>20.0 (-0.02/+0.02)</t>
  </si>
  <si>
    <r>
      <t xml:space="preserve">Sub Criterion    </t>
    </r>
    <r>
      <rPr>
        <b/>
        <i/>
        <u/>
        <sz val="10"/>
        <rFont val="Cambria"/>
        <family val="1"/>
        <scheme val="major"/>
      </rPr>
      <t xml:space="preserve"> Secondary Dimension        </t>
    </r>
    <r>
      <rPr>
        <b/>
        <i/>
        <sz val="10"/>
        <rFont val="Cambria"/>
        <family val="1"/>
        <scheme val="major"/>
      </rPr>
      <t xml:space="preserve">   </t>
    </r>
  </si>
  <si>
    <t xml:space="preserve">Skill No.     07                                                                                        Skill  Name              : CNC Milling       </t>
  </si>
  <si>
    <t>Competitor No :                                                                                   Competitor Name :</t>
  </si>
  <si>
    <t>Slot Width</t>
  </si>
  <si>
    <t>9.5 (-0.02/+0.02)</t>
  </si>
  <si>
    <t>9.0(-0.02/+0.02)</t>
  </si>
  <si>
    <t>8.5 (-0.02/+0.02)</t>
  </si>
  <si>
    <t>Width</t>
  </si>
  <si>
    <t>3.0 (-0.02/+0.02)</t>
  </si>
  <si>
    <t>4.0 (-0.02/+0.02)</t>
  </si>
  <si>
    <t>Slot Depth</t>
  </si>
  <si>
    <t>3.5 (-0.02/+0.02)</t>
  </si>
  <si>
    <t>Thickness</t>
  </si>
  <si>
    <t>Total Length</t>
  </si>
  <si>
    <t>Angle 40 degree</t>
  </si>
  <si>
    <t>40 (-0.1/+0.1)</t>
  </si>
  <si>
    <t>Hole Diameter</t>
  </si>
  <si>
    <r>
      <t>Sub Criterion :Conformity with drawing</t>
    </r>
    <r>
      <rPr>
        <b/>
        <i/>
        <u/>
        <sz val="11"/>
        <rFont val="Cambria"/>
        <family val="1"/>
        <scheme val="major"/>
      </rPr>
      <t xml:space="preserve">                                  </t>
    </r>
    <r>
      <rPr>
        <b/>
        <i/>
        <sz val="11"/>
        <rFont val="Cambria"/>
        <family val="1"/>
        <scheme val="major"/>
      </rPr>
      <t xml:space="preserve">  </t>
    </r>
  </si>
  <si>
    <t>Competitor No:                                                                    Competitor Name :</t>
  </si>
  <si>
    <t xml:space="preserve">Skill No:07                                                                             Skill Name               :   CNC Milling     </t>
  </si>
  <si>
    <r>
      <t>Sub Criterion :Surface Quality</t>
    </r>
    <r>
      <rPr>
        <b/>
        <i/>
        <u/>
        <sz val="11"/>
        <rFont val="Cambria"/>
        <family val="1"/>
        <scheme val="major"/>
      </rPr>
      <t xml:space="preserve">                          </t>
    </r>
    <r>
      <rPr>
        <b/>
        <i/>
        <sz val="11"/>
        <rFont val="Cambria"/>
        <family val="1"/>
        <scheme val="major"/>
      </rPr>
      <t xml:space="preserve">  </t>
    </r>
  </si>
  <si>
    <r>
      <t xml:space="preserve">Competitor No:                                                                   Competitor Name :                                                 </t>
    </r>
    <r>
      <rPr>
        <b/>
        <i/>
        <sz val="11"/>
        <color indexed="9"/>
        <rFont val="Cambria"/>
        <family val="1"/>
        <scheme val="major"/>
      </rPr>
      <t xml:space="preserve">    </t>
    </r>
    <r>
      <rPr>
        <b/>
        <i/>
        <sz val="11"/>
        <rFont val="Cambria"/>
        <family val="1"/>
        <scheme val="major"/>
      </rPr>
      <t xml:space="preserve">  </t>
    </r>
  </si>
  <si>
    <t xml:space="preserve">Skill No:07                                                                            Skill Name                :    CNC Milling     </t>
  </si>
  <si>
    <r>
      <t xml:space="preserve">Results Confirmed By </t>
    </r>
    <r>
      <rPr>
        <b/>
        <i/>
        <u/>
        <sz val="12"/>
        <rFont val="Cambria"/>
        <family val="1"/>
        <scheme val="major"/>
      </rPr>
      <t xml:space="preserve">    </t>
    </r>
  </si>
  <si>
    <r>
      <t xml:space="preserve">         </t>
    </r>
    <r>
      <rPr>
        <b/>
        <i/>
        <u/>
        <sz val="12"/>
        <rFont val="Cambria"/>
        <family val="1"/>
        <scheme val="major"/>
      </rPr>
      <t xml:space="preserve">                     </t>
    </r>
  </si>
  <si>
    <t xml:space="preserve">Competitor No:                                                                Competitor Name: </t>
  </si>
  <si>
    <t xml:space="preserve">Skill No.     07                                                                                              Skill                                  :  CNC Milling </t>
  </si>
  <si>
    <t>Mark Summary Form
STATE LEVEL Competition 2018</t>
  </si>
  <si>
    <t>Measurement Marking Form
STATE LEVEL Competition 2018</t>
  </si>
  <si>
    <t>Judgement Marking Form
STATE LEVEL  Competition 2018</t>
  </si>
</sst>
</file>

<file path=xl/styles.xml><?xml version="1.0" encoding="utf-8"?>
<styleSheet xmlns="http://schemas.openxmlformats.org/spreadsheetml/2006/main">
  <numFmts count="2">
    <numFmt numFmtId="164" formatCode="0;[Red]0"/>
    <numFmt numFmtId="165" formatCode="0.00;[Red]0.00"/>
  </numFmts>
  <fonts count="45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1"/>
      <name val="Calibri"/>
      <family val="2"/>
    </font>
    <font>
      <b/>
      <sz val="12"/>
      <name val="Calibri"/>
      <family val="2"/>
    </font>
    <font>
      <b/>
      <u/>
      <sz val="11"/>
      <name val="Calibri"/>
      <family val="2"/>
    </font>
    <font>
      <sz val="10"/>
      <name val="Arial"/>
      <family val="2"/>
    </font>
    <font>
      <sz val="26"/>
      <color theme="1"/>
      <name val="Arial"/>
      <family val="2"/>
    </font>
    <font>
      <sz val="18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1"/>
      <color theme="1"/>
      <name val="Arial"/>
      <family val="2"/>
    </font>
    <font>
      <sz val="11.5"/>
      <color theme="1"/>
      <name val="Arial"/>
      <family val="2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1"/>
      <name val="Calibri"/>
      <family val="2"/>
    </font>
    <font>
      <i/>
      <sz val="10"/>
      <name val="Cambria"/>
      <family val="1"/>
      <scheme val="major"/>
    </font>
    <font>
      <b/>
      <i/>
      <sz val="11"/>
      <name val="Cambria"/>
      <family val="1"/>
      <scheme val="major"/>
    </font>
    <font>
      <b/>
      <i/>
      <sz val="12"/>
      <name val="Cambria"/>
      <family val="1"/>
      <scheme val="major"/>
    </font>
    <font>
      <b/>
      <i/>
      <sz val="10"/>
      <name val="Cambria"/>
      <family val="1"/>
      <scheme val="major"/>
    </font>
    <font>
      <b/>
      <i/>
      <u/>
      <sz val="10"/>
      <name val="Cambria"/>
      <family val="1"/>
      <scheme val="major"/>
    </font>
    <font>
      <b/>
      <i/>
      <sz val="14"/>
      <name val="Cambria"/>
      <family val="1"/>
      <scheme val="major"/>
    </font>
    <font>
      <b/>
      <i/>
      <u/>
      <sz val="11"/>
      <name val="Cambria"/>
      <family val="1"/>
      <scheme val="major"/>
    </font>
    <font>
      <b/>
      <i/>
      <sz val="11"/>
      <color indexed="9"/>
      <name val="Cambria"/>
      <family val="1"/>
      <scheme val="major"/>
    </font>
    <font>
      <b/>
      <i/>
      <sz val="15"/>
      <name val="Cambria"/>
      <family val="1"/>
      <scheme val="major"/>
    </font>
    <font>
      <b/>
      <i/>
      <u/>
      <sz val="12"/>
      <name val="Cambria"/>
      <family val="1"/>
      <scheme val="maj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3" borderId="0" applyNumberFormat="0" applyBorder="0" applyAlignment="0" applyProtection="0"/>
    <xf numFmtId="0" fontId="7" fillId="20" borderId="1" applyNumberFormat="0" applyAlignment="0" applyProtection="0"/>
    <xf numFmtId="0" fontId="8" fillId="21" borderId="2" applyNumberFormat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7" borderId="1" applyNumberFormat="0" applyAlignment="0" applyProtection="0"/>
    <xf numFmtId="0" fontId="15" fillId="0" borderId="6" applyNumberFormat="0" applyFill="0" applyAlignment="0" applyProtection="0"/>
    <xf numFmtId="0" fontId="16" fillId="22" borderId="0" applyNumberFormat="0" applyBorder="0" applyAlignment="0" applyProtection="0"/>
    <xf numFmtId="0" fontId="3" fillId="23" borderId="7" applyNumberFormat="0" applyFont="0" applyAlignment="0" applyProtection="0"/>
    <xf numFmtId="0" fontId="17" fillId="20" borderId="8" applyNumberFormat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4" fillId="0" borderId="0"/>
    <xf numFmtId="0" fontId="2" fillId="0" borderId="0"/>
  </cellStyleXfs>
  <cellXfs count="290">
    <xf numFmtId="0" fontId="0" fillId="0" borderId="0" xfId="0"/>
    <xf numFmtId="0" fontId="21" fillId="0" borderId="18" xfId="0" applyFont="1" applyBorder="1" applyAlignment="1"/>
    <xf numFmtId="0" fontId="22" fillId="0" borderId="0" xfId="0" applyFont="1" applyAlignment="1"/>
    <xf numFmtId="0" fontId="21" fillId="0" borderId="0" xfId="0" applyFont="1" applyBorder="1" applyAlignment="1">
      <alignment horizontal="center" wrapText="1"/>
    </xf>
    <xf numFmtId="0" fontId="21" fillId="0" borderId="12" xfId="0" applyFont="1" applyBorder="1" applyAlignment="1">
      <alignment horizontal="center" vertical="center" wrapText="1"/>
    </xf>
    <xf numFmtId="0" fontId="21" fillId="0" borderId="0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1" fillId="0" borderId="12" xfId="0" applyFont="1" applyBorder="1" applyAlignment="1">
      <alignment horizontal="center"/>
    </xf>
    <xf numFmtId="0" fontId="21" fillId="0" borderId="0" xfId="0" applyFont="1" applyBorder="1" applyAlignment="1"/>
    <xf numFmtId="0" fontId="21" fillId="0" borderId="12" xfId="0" applyFont="1" applyBorder="1" applyAlignment="1"/>
    <xf numFmtId="0" fontId="22" fillId="0" borderId="0" xfId="0" applyFont="1" applyBorder="1" applyAlignment="1"/>
    <xf numFmtId="0" fontId="21" fillId="0" borderId="15" xfId="0" applyFont="1" applyBorder="1" applyAlignment="1">
      <alignment horizontal="center" vertical="center"/>
    </xf>
    <xf numFmtId="0" fontId="21" fillId="0" borderId="0" xfId="0" applyFont="1" applyBorder="1" applyAlignment="1">
      <alignment horizontal="right"/>
    </xf>
    <xf numFmtId="0" fontId="21" fillId="0" borderId="15" xfId="0" applyFont="1" applyBorder="1" applyAlignment="1">
      <alignment horizontal="left" vertical="center"/>
    </xf>
    <xf numFmtId="0" fontId="21" fillId="0" borderId="15" xfId="0" applyFont="1" applyBorder="1" applyAlignment="1">
      <alignment horizontal="center"/>
    </xf>
    <xf numFmtId="0" fontId="21" fillId="0" borderId="12" xfId="0" applyFont="1" applyBorder="1" applyAlignment="1">
      <alignment horizontal="center" vertical="center"/>
    </xf>
    <xf numFmtId="0" fontId="22" fillId="0" borderId="0" xfId="0" applyFont="1" applyAlignment="1">
      <alignment horizontal="center"/>
    </xf>
    <xf numFmtId="0" fontId="21" fillId="0" borderId="0" xfId="0" applyFont="1" applyBorder="1" applyAlignment="1">
      <alignment horizontal="center"/>
    </xf>
    <xf numFmtId="0" fontId="21" fillId="0" borderId="0" xfId="0" applyFont="1" applyBorder="1" applyAlignment="1">
      <alignment horizontal="left"/>
    </xf>
    <xf numFmtId="0" fontId="21" fillId="0" borderId="0" xfId="0" applyFont="1" applyBorder="1" applyAlignment="1">
      <alignment horizontal="center" vertical="center" wrapText="1"/>
    </xf>
    <xf numFmtId="0" fontId="21" fillId="0" borderId="15" xfId="0" applyFont="1" applyBorder="1" applyAlignment="1">
      <alignment vertical="center"/>
    </xf>
    <xf numFmtId="0" fontId="21" fillId="0" borderId="28" xfId="0" applyFont="1" applyBorder="1" applyAlignment="1"/>
    <xf numFmtId="0" fontId="22" fillId="0" borderId="29" xfId="0" applyFont="1" applyBorder="1" applyAlignment="1"/>
    <xf numFmtId="0" fontId="21" fillId="0" borderId="28" xfId="0" applyFont="1" applyBorder="1" applyAlignment="1">
      <alignment vertical="center"/>
    </xf>
    <xf numFmtId="0" fontId="22" fillId="0" borderId="29" xfId="0" applyFont="1" applyBorder="1" applyAlignment="1">
      <alignment vertical="center"/>
    </xf>
    <xf numFmtId="0" fontId="22" fillId="0" borderId="29" xfId="0" applyFont="1" applyBorder="1" applyAlignment="1">
      <alignment wrapText="1"/>
    </xf>
    <xf numFmtId="0" fontId="22" fillId="0" borderId="28" xfId="0" applyFont="1" applyBorder="1" applyAlignment="1"/>
    <xf numFmtId="0" fontId="22" fillId="0" borderId="33" xfId="0" applyFont="1" applyBorder="1" applyAlignment="1"/>
    <xf numFmtId="0" fontId="22" fillId="0" borderId="34" xfId="0" applyFont="1" applyBorder="1" applyAlignment="1"/>
    <xf numFmtId="0" fontId="22" fillId="0" borderId="34" xfId="0" applyFont="1" applyBorder="1" applyAlignment="1">
      <alignment horizontal="center"/>
    </xf>
    <xf numFmtId="0" fontId="22" fillId="0" borderId="35" xfId="0" applyFont="1" applyBorder="1" applyAlignment="1"/>
    <xf numFmtId="0" fontId="21" fillId="0" borderId="22" xfId="0" applyFont="1" applyBorder="1" applyAlignment="1">
      <alignment vertical="center" wrapText="1"/>
    </xf>
    <xf numFmtId="0" fontId="21" fillId="0" borderId="22" xfId="0" applyFont="1" applyBorder="1" applyAlignment="1">
      <alignment horizontal="center" vertical="center" wrapText="1"/>
    </xf>
    <xf numFmtId="0" fontId="2" fillId="0" borderId="0" xfId="43" applyBorder="1"/>
    <xf numFmtId="0" fontId="2" fillId="0" borderId="0" xfId="43" applyBorder="1" applyAlignment="1">
      <alignment horizontal="center"/>
    </xf>
    <xf numFmtId="0" fontId="25" fillId="0" borderId="0" xfId="43" applyFont="1" applyBorder="1" applyAlignment="1"/>
    <xf numFmtId="0" fontId="26" fillId="0" borderId="0" xfId="43" applyFont="1" applyBorder="1" applyAlignment="1"/>
    <xf numFmtId="0" fontId="27" fillId="0" borderId="0" xfId="43" applyFont="1" applyBorder="1"/>
    <xf numFmtId="0" fontId="28" fillId="0" borderId="0" xfId="43" applyFont="1" applyBorder="1"/>
    <xf numFmtId="0" fontId="2" fillId="0" borderId="0" xfId="43" applyBorder="1" applyAlignment="1">
      <alignment horizontal="left"/>
    </xf>
    <xf numFmtId="0" fontId="27" fillId="0" borderId="0" xfId="43" applyFont="1" applyBorder="1" applyAlignment="1">
      <alignment horizontal="center"/>
    </xf>
    <xf numFmtId="0" fontId="29" fillId="0" borderId="0" xfId="43" applyFont="1" applyBorder="1" applyAlignment="1"/>
    <xf numFmtId="0" fontId="27" fillId="0" borderId="0" xfId="43" applyFont="1" applyBorder="1" applyAlignment="1"/>
    <xf numFmtId="0" fontId="29" fillId="0" borderId="0" xfId="43" applyFont="1" applyBorder="1"/>
    <xf numFmtId="0" fontId="2" fillId="0" borderId="0" xfId="43"/>
    <xf numFmtId="0" fontId="28" fillId="0" borderId="12" xfId="43" applyFont="1" applyBorder="1" applyAlignment="1">
      <alignment horizontal="center" vertical="center"/>
    </xf>
    <xf numFmtId="0" fontId="2" fillId="0" borderId="12" xfId="43" applyBorder="1" applyAlignment="1">
      <alignment horizontal="center" vertical="center"/>
    </xf>
    <xf numFmtId="0" fontId="2" fillId="0" borderId="12" xfId="43" applyBorder="1"/>
    <xf numFmtId="0" fontId="2" fillId="0" borderId="12" xfId="43" applyBorder="1" applyAlignment="1">
      <alignment horizontal="center"/>
    </xf>
    <xf numFmtId="164" fontId="30" fillId="0" borderId="12" xfId="43" applyNumberFormat="1" applyFont="1" applyBorder="1" applyAlignment="1">
      <alignment horizontal="center" vertical="center" wrapText="1"/>
    </xf>
    <xf numFmtId="0" fontId="30" fillId="0" borderId="0" xfId="43" applyFont="1" applyBorder="1" applyAlignment="1">
      <alignment horizontal="center" vertical="center" wrapText="1"/>
    </xf>
    <xf numFmtId="0" fontId="2" fillId="0" borderId="0" xfId="43" applyBorder="1" applyAlignment="1">
      <alignment horizontal="center" vertical="center"/>
    </xf>
    <xf numFmtId="0" fontId="33" fillId="0" borderId="12" xfId="43" applyFont="1" applyBorder="1" applyAlignment="1">
      <alignment vertical="center" wrapText="1"/>
    </xf>
    <xf numFmtId="0" fontId="2" fillId="0" borderId="0" xfId="43" applyAlignment="1">
      <alignment horizontal="center"/>
    </xf>
    <xf numFmtId="0" fontId="2" fillId="0" borderId="28" xfId="43" applyBorder="1"/>
    <xf numFmtId="0" fontId="2" fillId="0" borderId="29" xfId="43" applyBorder="1"/>
    <xf numFmtId="0" fontId="25" fillId="0" borderId="29" xfId="43" applyFont="1" applyBorder="1" applyAlignment="1"/>
    <xf numFmtId="0" fontId="26" fillId="0" borderId="29" xfId="43" applyFont="1" applyBorder="1" applyAlignment="1"/>
    <xf numFmtId="0" fontId="31" fillId="0" borderId="0" xfId="43" applyFont="1" applyBorder="1"/>
    <xf numFmtId="0" fontId="2" fillId="0" borderId="33" xfId="43" applyBorder="1"/>
    <xf numFmtId="0" fontId="2" fillId="0" borderId="34" xfId="43" applyBorder="1"/>
    <xf numFmtId="0" fontId="2" fillId="0" borderId="34" xfId="43" applyBorder="1" applyAlignment="1">
      <alignment horizontal="center"/>
    </xf>
    <xf numFmtId="0" fontId="2" fillId="0" borderId="35" xfId="43" applyBorder="1"/>
    <xf numFmtId="0" fontId="32" fillId="0" borderId="12" xfId="43" applyFont="1" applyBorder="1" applyAlignment="1">
      <alignment horizontal="center" vertical="center" wrapText="1"/>
    </xf>
    <xf numFmtId="0" fontId="2" fillId="0" borderId="12" xfId="43" applyBorder="1" applyAlignment="1">
      <alignment horizontal="center" vertical="center"/>
    </xf>
    <xf numFmtId="0" fontId="34" fillId="0" borderId="12" xfId="0" applyFont="1" applyBorder="1"/>
    <xf numFmtId="0" fontId="2" fillId="0" borderId="12" xfId="43" applyBorder="1" applyAlignment="1">
      <alignment horizontal="center" vertical="center"/>
    </xf>
    <xf numFmtId="164" fontId="2" fillId="0" borderId="12" xfId="43" applyNumberFormat="1" applyBorder="1" applyAlignment="1">
      <alignment horizontal="center" vertical="center"/>
    </xf>
    <xf numFmtId="165" fontId="30" fillId="0" borderId="12" xfId="43" applyNumberFormat="1" applyFont="1" applyBorder="1" applyAlignment="1">
      <alignment horizontal="center" vertical="center" wrapText="1"/>
    </xf>
    <xf numFmtId="165" fontId="30" fillId="0" borderId="12" xfId="43" applyNumberFormat="1" applyFont="1" applyBorder="1" applyAlignment="1">
      <alignment horizontal="center"/>
    </xf>
    <xf numFmtId="0" fontId="1" fillId="0" borderId="12" xfId="43" applyFont="1" applyBorder="1" applyAlignment="1">
      <alignment horizontal="center" vertical="center"/>
    </xf>
    <xf numFmtId="0" fontId="34" fillId="0" borderId="0" xfId="0" applyFont="1" applyBorder="1"/>
    <xf numFmtId="0" fontId="1" fillId="0" borderId="12" xfId="43" applyFont="1" applyBorder="1"/>
    <xf numFmtId="0" fontId="35" fillId="0" borderId="0" xfId="0" applyFont="1"/>
    <xf numFmtId="0" fontId="36" fillId="0" borderId="17" xfId="0" applyFont="1" applyBorder="1" applyAlignment="1"/>
    <xf numFmtId="0" fontId="36" fillId="0" borderId="0" xfId="0" applyFont="1" applyBorder="1" applyAlignment="1"/>
    <xf numFmtId="0" fontId="37" fillId="0" borderId="0" xfId="0" applyFont="1" applyBorder="1" applyAlignment="1"/>
    <xf numFmtId="0" fontId="37" fillId="0" borderId="0" xfId="0" applyFont="1" applyAlignment="1"/>
    <xf numFmtId="0" fontId="35" fillId="0" borderId="0" xfId="0" applyFont="1" applyBorder="1"/>
    <xf numFmtId="0" fontId="38" fillId="0" borderId="28" xfId="0" applyFont="1" applyBorder="1" applyAlignment="1">
      <alignment horizontal="center" wrapText="1"/>
    </xf>
    <xf numFmtId="0" fontId="38" fillId="0" borderId="0" xfId="0" applyFont="1" applyBorder="1" applyAlignment="1">
      <alignment horizontal="center"/>
    </xf>
    <xf numFmtId="0" fontId="38" fillId="0" borderId="29" xfId="0" applyFont="1" applyBorder="1" applyAlignment="1">
      <alignment horizontal="center"/>
    </xf>
    <xf numFmtId="0" fontId="38" fillId="0" borderId="28" xfId="0" applyFont="1" applyBorder="1" applyAlignment="1">
      <alignment horizontal="right" vertical="center"/>
    </xf>
    <xf numFmtId="0" fontId="38" fillId="0" borderId="0" xfId="0" applyFont="1" applyBorder="1" applyAlignment="1">
      <alignment horizontal="right" vertical="center"/>
    </xf>
    <xf numFmtId="0" fontId="38" fillId="0" borderId="29" xfId="0" applyFont="1" applyBorder="1" applyAlignment="1">
      <alignment horizontal="right" vertical="center"/>
    </xf>
    <xf numFmtId="0" fontId="38" fillId="0" borderId="28" xfId="0" applyFont="1" applyBorder="1" applyAlignment="1">
      <alignment horizontal="left" vertical="center"/>
    </xf>
    <xf numFmtId="0" fontId="38" fillId="0" borderId="0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30" xfId="0" applyFont="1" applyBorder="1" applyAlignment="1">
      <alignment horizontal="center" vertical="center" wrapText="1"/>
    </xf>
    <xf numFmtId="0" fontId="38" fillId="0" borderId="15" xfId="0" applyFont="1" applyBorder="1" applyAlignment="1">
      <alignment horizontal="center" vertical="center" wrapText="1"/>
    </xf>
    <xf numFmtId="0" fontId="38" fillId="0" borderId="0" xfId="0" applyFont="1" applyBorder="1"/>
    <xf numFmtId="0" fontId="38" fillId="0" borderId="12" xfId="0" applyFont="1" applyBorder="1" applyAlignment="1">
      <alignment horizontal="center" vertical="center" wrapText="1"/>
    </xf>
    <xf numFmtId="0" fontId="38" fillId="0" borderId="0" xfId="0" applyFont="1" applyBorder="1" applyAlignment="1">
      <alignment horizontal="center" vertical="center" wrapText="1"/>
    </xf>
    <xf numFmtId="0" fontId="38" fillId="0" borderId="31" xfId="0" applyFont="1" applyBorder="1" applyAlignment="1">
      <alignment horizontal="center" vertical="center" wrapText="1"/>
    </xf>
    <xf numFmtId="0" fontId="38" fillId="0" borderId="30" xfId="0" applyFont="1" applyBorder="1" applyAlignment="1">
      <alignment horizontal="center" vertical="center"/>
    </xf>
    <xf numFmtId="2" fontId="38" fillId="0" borderId="12" xfId="0" applyNumberFormat="1" applyFont="1" applyBorder="1" applyAlignment="1">
      <alignment horizontal="center" vertical="center"/>
    </xf>
    <xf numFmtId="0" fontId="38" fillId="0" borderId="12" xfId="0" applyFont="1" applyBorder="1" applyAlignment="1">
      <alignment horizontal="center" vertical="center"/>
    </xf>
    <xf numFmtId="0" fontId="38" fillId="0" borderId="0" xfId="0" applyFont="1" applyBorder="1" applyAlignment="1">
      <alignment vertical="center"/>
    </xf>
    <xf numFmtId="0" fontId="38" fillId="0" borderId="31" xfId="0" applyFont="1" applyBorder="1" applyAlignment="1">
      <alignment horizontal="center" vertical="center"/>
    </xf>
    <xf numFmtId="0" fontId="38" fillId="24" borderId="31" xfId="0" applyFont="1" applyFill="1" applyBorder="1" applyAlignment="1">
      <alignment horizontal="center" vertical="center"/>
    </xf>
    <xf numFmtId="0" fontId="38" fillId="0" borderId="16" xfId="0" applyFont="1" applyBorder="1" applyAlignment="1">
      <alignment horizontal="center" vertical="center"/>
    </xf>
    <xf numFmtId="0" fontId="38" fillId="0" borderId="32" xfId="0" applyFont="1" applyBorder="1" applyAlignment="1">
      <alignment horizontal="center" vertical="center"/>
    </xf>
    <xf numFmtId="2" fontId="38" fillId="0" borderId="12" xfId="0" applyNumberFormat="1" applyFont="1" applyBorder="1" applyAlignment="1">
      <alignment horizontal="left" vertical="center"/>
    </xf>
    <xf numFmtId="0" fontId="38" fillId="0" borderId="28" xfId="0" applyFont="1" applyBorder="1"/>
    <xf numFmtId="0" fontId="38" fillId="0" borderId="29" xfId="0" applyFont="1" applyBorder="1"/>
    <xf numFmtId="0" fontId="38" fillId="0" borderId="30" xfId="0" applyFont="1" applyBorder="1" applyAlignment="1">
      <alignment vertical="center" wrapText="1"/>
    </xf>
    <xf numFmtId="0" fontId="38" fillId="0" borderId="0" xfId="0" applyFont="1" applyBorder="1" applyAlignment="1"/>
    <xf numFmtId="0" fontId="35" fillId="0" borderId="18" xfId="0" applyFont="1" applyBorder="1"/>
    <xf numFmtId="0" fontId="38" fillId="0" borderId="33" xfId="0" applyFont="1" applyBorder="1"/>
    <xf numFmtId="0" fontId="38" fillId="0" borderId="34" xfId="0" applyFont="1" applyBorder="1"/>
    <xf numFmtId="0" fontId="38" fillId="25" borderId="12" xfId="0" applyFont="1" applyFill="1" applyBorder="1" applyAlignment="1">
      <alignment horizontal="center" vertical="center"/>
    </xf>
    <xf numFmtId="0" fontId="38" fillId="0" borderId="10" xfId="0" applyFont="1" applyBorder="1"/>
    <xf numFmtId="0" fontId="36" fillId="0" borderId="0" xfId="0" applyFont="1" applyAlignment="1"/>
    <xf numFmtId="0" fontId="36" fillId="0" borderId="0" xfId="0" applyFont="1" applyAlignment="1">
      <alignment horizontal="center"/>
    </xf>
    <xf numFmtId="0" fontId="36" fillId="0" borderId="28" xfId="0" applyFont="1" applyBorder="1" applyAlignment="1"/>
    <xf numFmtId="0" fontId="36" fillId="0" borderId="29" xfId="0" applyFont="1" applyBorder="1" applyAlignment="1"/>
    <xf numFmtId="0" fontId="36" fillId="0" borderId="0" xfId="0" applyFont="1" applyBorder="1" applyAlignment="1">
      <alignment horizontal="center" wrapText="1"/>
    </xf>
    <xf numFmtId="0" fontId="36" fillId="0" borderId="0" xfId="0" applyFont="1" applyBorder="1" applyAlignment="1">
      <alignment horizontal="center"/>
    </xf>
    <xf numFmtId="0" fontId="36" fillId="0" borderId="0" xfId="0" applyFont="1" applyBorder="1" applyAlignment="1">
      <alignment horizontal="right"/>
    </xf>
    <xf numFmtId="0" fontId="36" fillId="0" borderId="0" xfId="0" applyFont="1" applyBorder="1" applyAlignment="1">
      <alignment horizontal="left"/>
    </xf>
    <xf numFmtId="0" fontId="36" fillId="0" borderId="28" xfId="0" applyFont="1" applyBorder="1" applyAlignment="1">
      <alignment vertical="center"/>
    </xf>
    <xf numFmtId="0" fontId="36" fillId="0" borderId="0" xfId="0" applyFont="1" applyBorder="1" applyAlignment="1">
      <alignment vertical="center"/>
    </xf>
    <xf numFmtId="0" fontId="36" fillId="0" borderId="0" xfId="0" applyFont="1" applyBorder="1" applyAlignment="1">
      <alignment horizontal="center" vertical="center" wrapText="1"/>
    </xf>
    <xf numFmtId="0" fontId="36" fillId="0" borderId="29" xfId="0" applyFont="1" applyBorder="1" applyAlignment="1">
      <alignment vertical="center"/>
    </xf>
    <xf numFmtId="0" fontId="36" fillId="0" borderId="0" xfId="0" applyFont="1" applyAlignment="1">
      <alignment vertical="center"/>
    </xf>
    <xf numFmtId="0" fontId="36" fillId="0" borderId="12" xfId="0" applyFont="1" applyBorder="1" applyAlignment="1">
      <alignment horizontal="center" vertical="center" wrapText="1"/>
    </xf>
    <xf numFmtId="0" fontId="36" fillId="0" borderId="12" xfId="0" applyFont="1" applyBorder="1" applyAlignment="1">
      <alignment horizontal="center"/>
    </xf>
    <xf numFmtId="0" fontId="36" fillId="0" borderId="12" xfId="0" applyFont="1" applyBorder="1" applyAlignment="1">
      <alignment horizontal="center" vertical="center"/>
    </xf>
    <xf numFmtId="2" fontId="36" fillId="0" borderId="12" xfId="0" applyNumberFormat="1" applyFont="1" applyBorder="1" applyAlignment="1">
      <alignment horizontal="center" vertical="center"/>
    </xf>
    <xf numFmtId="0" fontId="36" fillId="0" borderId="12" xfId="0" applyFont="1" applyBorder="1" applyAlignment="1">
      <alignment horizontal="left" vertical="center"/>
    </xf>
    <xf numFmtId="0" fontId="36" fillId="0" borderId="12" xfId="0" applyFont="1" applyBorder="1" applyAlignment="1"/>
    <xf numFmtId="2" fontId="36" fillId="0" borderId="12" xfId="0" applyNumberFormat="1" applyFont="1" applyBorder="1" applyAlignment="1">
      <alignment horizontal="center"/>
    </xf>
    <xf numFmtId="0" fontId="36" fillId="0" borderId="22" xfId="0" applyFont="1" applyBorder="1" applyAlignment="1">
      <alignment horizontal="center" vertical="center" wrapText="1"/>
    </xf>
    <xf numFmtId="0" fontId="36" fillId="0" borderId="29" xfId="0" applyFont="1" applyBorder="1" applyAlignment="1">
      <alignment wrapText="1"/>
    </xf>
    <xf numFmtId="0" fontId="36" fillId="0" borderId="22" xfId="0" applyFont="1" applyBorder="1" applyAlignment="1">
      <alignment vertical="center" wrapText="1"/>
    </xf>
    <xf numFmtId="0" fontId="36" fillId="0" borderId="18" xfId="0" applyFont="1" applyBorder="1" applyAlignment="1"/>
    <xf numFmtId="0" fontId="36" fillId="0" borderId="33" xfId="0" applyFont="1" applyBorder="1" applyAlignment="1"/>
    <xf numFmtId="0" fontId="36" fillId="0" borderId="34" xfId="0" applyFont="1" applyBorder="1" applyAlignment="1"/>
    <xf numFmtId="0" fontId="36" fillId="0" borderId="34" xfId="0" applyFont="1" applyBorder="1" applyAlignment="1">
      <alignment horizontal="center"/>
    </xf>
    <xf numFmtId="0" fontId="36" fillId="0" borderId="35" xfId="0" applyFont="1" applyBorder="1" applyAlignment="1"/>
    <xf numFmtId="0" fontId="36" fillId="0" borderId="26" xfId="0" applyFont="1" applyBorder="1" applyAlignment="1"/>
    <xf numFmtId="0" fontId="36" fillId="0" borderId="27" xfId="0" applyFont="1" applyBorder="1" applyAlignment="1"/>
    <xf numFmtId="0" fontId="37" fillId="0" borderId="0" xfId="0" applyFont="1" applyAlignment="1">
      <alignment horizontal="center"/>
    </xf>
    <xf numFmtId="0" fontId="37" fillId="0" borderId="29" xfId="0" applyFont="1" applyBorder="1" applyAlignment="1"/>
    <xf numFmtId="0" fontId="37" fillId="0" borderId="29" xfId="0" applyFont="1" applyBorder="1" applyAlignment="1">
      <alignment vertical="center"/>
    </xf>
    <xf numFmtId="0" fontId="37" fillId="0" borderId="0" xfId="0" applyFont="1" applyAlignment="1">
      <alignment vertical="center"/>
    </xf>
    <xf numFmtId="0" fontId="37" fillId="0" borderId="29" xfId="0" applyFont="1" applyBorder="1" applyAlignment="1">
      <alignment wrapText="1"/>
    </xf>
    <xf numFmtId="0" fontId="37" fillId="0" borderId="28" xfId="0" applyFont="1" applyBorder="1" applyAlignment="1"/>
    <xf numFmtId="0" fontId="37" fillId="0" borderId="33" xfId="0" applyFont="1" applyBorder="1" applyAlignment="1"/>
    <xf numFmtId="0" fontId="37" fillId="0" borderId="34" xfId="0" applyFont="1" applyBorder="1" applyAlignment="1"/>
    <xf numFmtId="0" fontId="37" fillId="0" borderId="34" xfId="0" applyFont="1" applyBorder="1" applyAlignment="1">
      <alignment horizontal="center"/>
    </xf>
    <xf numFmtId="0" fontId="37" fillId="0" borderId="35" xfId="0" applyFont="1" applyBorder="1" applyAlignment="1"/>
    <xf numFmtId="0" fontId="37" fillId="0" borderId="0" xfId="42" applyFont="1"/>
    <xf numFmtId="0" fontId="37" fillId="0" borderId="0" xfId="42" applyFont="1" applyBorder="1"/>
    <xf numFmtId="0" fontId="36" fillId="0" borderId="23" xfId="42" applyFont="1" applyBorder="1" applyAlignment="1"/>
    <xf numFmtId="0" fontId="36" fillId="0" borderId="28" xfId="42" applyFont="1" applyBorder="1" applyAlignment="1"/>
    <xf numFmtId="0" fontId="36" fillId="0" borderId="0" xfId="42" applyFont="1" applyBorder="1" applyAlignment="1"/>
    <xf numFmtId="0" fontId="37" fillId="0" borderId="0" xfId="42" applyFont="1" applyBorder="1" applyAlignment="1"/>
    <xf numFmtId="0" fontId="37" fillId="0" borderId="0" xfId="42" applyFont="1" applyAlignment="1"/>
    <xf numFmtId="0" fontId="37" fillId="0" borderId="28" xfId="42" applyFont="1" applyBorder="1"/>
    <xf numFmtId="0" fontId="37" fillId="0" borderId="29" xfId="42" applyFont="1" applyBorder="1"/>
    <xf numFmtId="0" fontId="37" fillId="0" borderId="28" xfId="42" applyFont="1" applyBorder="1" applyAlignment="1"/>
    <xf numFmtId="0" fontId="37" fillId="0" borderId="0" xfId="42" applyFont="1" applyBorder="1" applyAlignment="1">
      <alignment wrapText="1"/>
    </xf>
    <xf numFmtId="0" fontId="37" fillId="0" borderId="0" xfId="42" applyFont="1" applyBorder="1" applyAlignment="1">
      <alignment horizontal="center" vertical="center" wrapText="1"/>
    </xf>
    <xf numFmtId="0" fontId="37" fillId="0" borderId="0" xfId="42" applyFont="1" applyBorder="1" applyAlignment="1">
      <alignment horizontal="center" wrapText="1"/>
    </xf>
    <xf numFmtId="0" fontId="37" fillId="0" borderId="0" xfId="42" applyFont="1" applyBorder="1" applyAlignment="1">
      <alignment vertical="center"/>
    </xf>
    <xf numFmtId="0" fontId="37" fillId="0" borderId="12" xfId="42" applyFont="1" applyBorder="1" applyAlignment="1">
      <alignment horizontal="center" vertical="center"/>
    </xf>
    <xf numFmtId="0" fontId="37" fillId="0" borderId="0" xfId="42" applyFont="1" applyBorder="1" applyAlignment="1">
      <alignment horizontal="center" vertical="center"/>
    </xf>
    <xf numFmtId="0" fontId="37" fillId="0" borderId="0" xfId="42" applyFont="1" applyBorder="1" applyAlignment="1">
      <alignment vertical="center" wrapText="1"/>
    </xf>
    <xf numFmtId="0" fontId="44" fillId="0" borderId="0" xfId="42" applyFont="1" applyBorder="1"/>
    <xf numFmtId="0" fontId="44" fillId="0" borderId="0" xfId="42" applyFont="1"/>
    <xf numFmtId="0" fontId="37" fillId="0" borderId="33" xfId="42" applyFont="1" applyBorder="1"/>
    <xf numFmtId="0" fontId="37" fillId="0" borderId="34" xfId="42" applyFont="1" applyBorder="1" applyAlignment="1"/>
    <xf numFmtId="0" fontId="37" fillId="0" borderId="34" xfId="42" applyFont="1" applyBorder="1"/>
    <xf numFmtId="0" fontId="37" fillId="0" borderId="35" xfId="42" applyFont="1" applyBorder="1"/>
    <xf numFmtId="0" fontId="21" fillId="0" borderId="0" xfId="0" applyFont="1" applyBorder="1" applyAlignment="1">
      <alignment horizontal="left"/>
    </xf>
    <xf numFmtId="0" fontId="21" fillId="0" borderId="40" xfId="0" applyFont="1" applyBorder="1" applyAlignment="1">
      <alignment horizontal="center" vertical="center" wrapText="1"/>
    </xf>
    <xf numFmtId="0" fontId="21" fillId="0" borderId="21" xfId="0" applyFont="1" applyBorder="1" applyAlignment="1">
      <alignment horizontal="center" vertical="center" wrapText="1"/>
    </xf>
    <xf numFmtId="0" fontId="21" fillId="0" borderId="22" xfId="0" applyFont="1" applyBorder="1" applyAlignment="1">
      <alignment horizontal="center" vertical="center" wrapText="1"/>
    </xf>
    <xf numFmtId="0" fontId="21" fillId="0" borderId="16" xfId="0" applyFont="1" applyBorder="1" applyAlignment="1">
      <alignment horizontal="center" vertical="center" wrapText="1"/>
    </xf>
    <xf numFmtId="0" fontId="21" fillId="0" borderId="3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/>
    </xf>
    <xf numFmtId="0" fontId="21" fillId="0" borderId="23" xfId="0" applyFont="1" applyBorder="1" applyAlignment="1">
      <alignment horizontal="center"/>
    </xf>
    <xf numFmtId="0" fontId="21" fillId="0" borderId="24" xfId="0" applyFont="1" applyBorder="1" applyAlignment="1">
      <alignment horizontal="center"/>
    </xf>
    <xf numFmtId="0" fontId="21" fillId="0" borderId="25" xfId="0" applyFont="1" applyBorder="1" applyAlignment="1">
      <alignment horizontal="center"/>
    </xf>
    <xf numFmtId="0" fontId="22" fillId="0" borderId="0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/>
    </xf>
    <xf numFmtId="0" fontId="21" fillId="0" borderId="19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40" xfId="0" applyFont="1" applyBorder="1" applyAlignment="1">
      <alignment horizontal="left" vertical="center"/>
    </xf>
    <xf numFmtId="0" fontId="21" fillId="0" borderId="21" xfId="0" applyFont="1" applyBorder="1" applyAlignment="1">
      <alignment horizontal="left" vertical="center"/>
    </xf>
    <xf numFmtId="0" fontId="21" fillId="0" borderId="22" xfId="0" applyFont="1" applyBorder="1" applyAlignment="1">
      <alignment horizontal="left" vertical="center"/>
    </xf>
    <xf numFmtId="0" fontId="21" fillId="0" borderId="16" xfId="0" applyFont="1" applyBorder="1" applyAlignment="1">
      <alignment horizontal="center" vertical="top"/>
    </xf>
    <xf numFmtId="0" fontId="21" fillId="0" borderId="36" xfId="0" applyFont="1" applyBorder="1" applyAlignment="1">
      <alignment horizontal="center" vertical="top"/>
    </xf>
    <xf numFmtId="0" fontId="21" fillId="0" borderId="13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0" fontId="21" fillId="0" borderId="20" xfId="0" applyFont="1" applyBorder="1" applyAlignment="1">
      <alignment horizontal="center" vertical="center" wrapText="1"/>
    </xf>
    <xf numFmtId="0" fontId="2" fillId="0" borderId="23" xfId="43" applyBorder="1" applyAlignment="1">
      <alignment horizontal="center"/>
    </xf>
    <xf numFmtId="0" fontId="2" fillId="0" borderId="24" xfId="43" applyBorder="1" applyAlignment="1">
      <alignment horizontal="center"/>
    </xf>
    <xf numFmtId="0" fontId="2" fillId="0" borderId="25" xfId="43" applyBorder="1" applyAlignment="1">
      <alignment horizontal="center"/>
    </xf>
    <xf numFmtId="0" fontId="2" fillId="0" borderId="28" xfId="43" applyBorder="1" applyAlignment="1">
      <alignment horizontal="center"/>
    </xf>
    <xf numFmtId="0" fontId="2" fillId="0" borderId="0" xfId="43" applyBorder="1" applyAlignment="1">
      <alignment horizontal="center"/>
    </xf>
    <xf numFmtId="0" fontId="2" fillId="0" borderId="29" xfId="43" applyBorder="1" applyAlignment="1">
      <alignment horizontal="center"/>
    </xf>
    <xf numFmtId="0" fontId="2" fillId="0" borderId="12" xfId="43" applyBorder="1" applyAlignment="1">
      <alignment horizontal="center" vertical="center"/>
    </xf>
    <xf numFmtId="0" fontId="33" fillId="0" borderId="12" xfId="43" applyFont="1" applyBorder="1" applyAlignment="1">
      <alignment horizontal="center" vertical="center" wrapText="1"/>
    </xf>
    <xf numFmtId="0" fontId="2" fillId="0" borderId="12" xfId="43" applyBorder="1" applyAlignment="1">
      <alignment horizontal="center"/>
    </xf>
    <xf numFmtId="0" fontId="25" fillId="0" borderId="0" xfId="43" applyFont="1" applyBorder="1" applyAlignment="1">
      <alignment horizontal="center"/>
    </xf>
    <xf numFmtId="0" fontId="26" fillId="0" borderId="0" xfId="43" applyFont="1" applyBorder="1" applyAlignment="1">
      <alignment horizontal="center"/>
    </xf>
    <xf numFmtId="0" fontId="32" fillId="0" borderId="12" xfId="43" applyFont="1" applyBorder="1" applyAlignment="1">
      <alignment horizontal="center" vertical="center" wrapText="1"/>
    </xf>
    <xf numFmtId="0" fontId="36" fillId="0" borderId="37" xfId="0" applyFont="1" applyBorder="1" applyAlignment="1">
      <alignment horizontal="center"/>
    </xf>
    <xf numFmtId="0" fontId="36" fillId="0" borderId="38" xfId="0" applyFont="1" applyBorder="1" applyAlignment="1">
      <alignment horizontal="center"/>
    </xf>
    <xf numFmtId="0" fontId="36" fillId="0" borderId="39" xfId="0" applyFont="1" applyBorder="1" applyAlignment="1">
      <alignment horizontal="center"/>
    </xf>
    <xf numFmtId="0" fontId="38" fillId="0" borderId="15" xfId="0" applyFont="1" applyBorder="1" applyAlignment="1">
      <alignment horizontal="center" vertical="center"/>
    </xf>
    <xf numFmtId="0" fontId="38" fillId="0" borderId="21" xfId="0" applyFont="1" applyBorder="1" applyAlignment="1">
      <alignment horizontal="center" vertical="center"/>
    </xf>
    <xf numFmtId="0" fontId="38" fillId="0" borderId="22" xfId="0" applyFont="1" applyBorder="1" applyAlignment="1">
      <alignment horizontal="center" vertical="center"/>
    </xf>
    <xf numFmtId="0" fontId="38" fillId="0" borderId="15" xfId="0" applyFont="1" applyBorder="1" applyAlignment="1">
      <alignment horizontal="center"/>
    </xf>
    <xf numFmtId="0" fontId="38" fillId="0" borderId="21" xfId="0" applyFont="1" applyBorder="1" applyAlignment="1">
      <alignment horizontal="center"/>
    </xf>
    <xf numFmtId="0" fontId="38" fillId="0" borderId="22" xfId="0" applyFont="1" applyBorder="1" applyAlignment="1">
      <alignment horizontal="center"/>
    </xf>
    <xf numFmtId="0" fontId="38" fillId="0" borderId="12" xfId="0" applyFont="1" applyBorder="1" applyAlignment="1">
      <alignment horizontal="center" vertical="center" wrapText="1"/>
    </xf>
    <xf numFmtId="49" fontId="38" fillId="0" borderId="12" xfId="0" applyNumberFormat="1" applyFont="1" applyBorder="1" applyAlignment="1">
      <alignment horizontal="left" vertical="center"/>
    </xf>
    <xf numFmtId="49" fontId="38" fillId="0" borderId="16" xfId="0" applyNumberFormat="1" applyFont="1" applyBorder="1" applyAlignment="1">
      <alignment horizontal="left" vertical="center"/>
    </xf>
    <xf numFmtId="0" fontId="38" fillId="0" borderId="12" xfId="0" applyFont="1" applyBorder="1" applyAlignment="1">
      <alignment horizontal="left" vertical="center"/>
    </xf>
    <xf numFmtId="0" fontId="38" fillId="0" borderId="17" xfId="0" applyFont="1" applyBorder="1" applyAlignment="1">
      <alignment horizontal="center" vertical="top"/>
    </xf>
    <xf numFmtId="0" fontId="38" fillId="0" borderId="18" xfId="0" applyFont="1" applyBorder="1" applyAlignment="1">
      <alignment horizontal="center" vertical="top"/>
    </xf>
    <xf numFmtId="0" fontId="38" fillId="0" borderId="19" xfId="0" applyFont="1" applyBorder="1" applyAlignment="1">
      <alignment horizontal="center" vertical="top"/>
    </xf>
    <xf numFmtId="0" fontId="38" fillId="0" borderId="13" xfId="0" applyFont="1" applyBorder="1" applyAlignment="1">
      <alignment horizontal="center" vertical="top"/>
    </xf>
    <xf numFmtId="0" fontId="38" fillId="0" borderId="14" xfId="0" applyFont="1" applyBorder="1" applyAlignment="1">
      <alignment horizontal="center" vertical="top"/>
    </xf>
    <xf numFmtId="0" fontId="38" fillId="0" borderId="20" xfId="0" applyFont="1" applyBorder="1" applyAlignment="1">
      <alignment horizontal="center" vertical="top"/>
    </xf>
    <xf numFmtId="0" fontId="38" fillId="0" borderId="21" xfId="0" applyFont="1" applyBorder="1" applyAlignment="1">
      <alignment horizontal="right" vertical="center"/>
    </xf>
    <xf numFmtId="0" fontId="38" fillId="0" borderId="22" xfId="0" applyFont="1" applyBorder="1" applyAlignment="1">
      <alignment horizontal="right" vertical="center"/>
    </xf>
    <xf numFmtId="0" fontId="38" fillId="0" borderId="28" xfId="0" applyFont="1" applyBorder="1" applyAlignment="1">
      <alignment horizontal="left" vertical="center"/>
    </xf>
    <xf numFmtId="0" fontId="38" fillId="0" borderId="0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0" xfId="0" applyFont="1" applyBorder="1" applyAlignment="1">
      <alignment horizontal="center" wrapText="1"/>
    </xf>
    <xf numFmtId="0" fontId="38" fillId="0" borderId="29" xfId="0" applyFont="1" applyBorder="1" applyAlignment="1">
      <alignment horizontal="center" wrapText="1"/>
    </xf>
    <xf numFmtId="0" fontId="38" fillId="0" borderId="34" xfId="0" applyFont="1" applyBorder="1" applyAlignment="1">
      <alignment horizontal="center" wrapText="1"/>
    </xf>
    <xf numFmtId="0" fontId="38" fillId="0" borderId="35" xfId="0" applyFont="1" applyBorder="1" applyAlignment="1">
      <alignment horizontal="center" wrapText="1"/>
    </xf>
    <xf numFmtId="0" fontId="38" fillId="0" borderId="34" xfId="0" applyFont="1" applyBorder="1" applyAlignment="1">
      <alignment horizontal="center" vertical="center"/>
    </xf>
    <xf numFmtId="0" fontId="40" fillId="0" borderId="26" xfId="0" applyFont="1" applyBorder="1" applyAlignment="1">
      <alignment horizontal="center" wrapText="1"/>
    </xf>
    <xf numFmtId="0" fontId="40" fillId="0" borderId="18" xfId="0" applyFont="1" applyBorder="1" applyAlignment="1">
      <alignment horizontal="center"/>
    </xf>
    <xf numFmtId="0" fontId="40" fillId="0" borderId="27" xfId="0" applyFont="1" applyBorder="1" applyAlignment="1">
      <alignment horizontal="center"/>
    </xf>
    <xf numFmtId="0" fontId="38" fillId="0" borderId="12" xfId="0" applyFont="1" applyBorder="1" applyAlignment="1">
      <alignment horizontal="center" vertical="center"/>
    </xf>
    <xf numFmtId="0" fontId="38" fillId="0" borderId="16" xfId="0" applyFont="1" applyBorder="1" applyAlignment="1">
      <alignment horizontal="left" vertical="center"/>
    </xf>
    <xf numFmtId="0" fontId="36" fillId="0" borderId="40" xfId="0" applyFont="1" applyBorder="1" applyAlignment="1">
      <alignment horizontal="left" vertical="center"/>
    </xf>
    <xf numFmtId="0" fontId="36" fillId="0" borderId="21" xfId="0" applyFont="1" applyBorder="1" applyAlignment="1">
      <alignment horizontal="left" vertical="center"/>
    </xf>
    <xf numFmtId="0" fontId="36" fillId="0" borderId="22" xfId="0" applyFont="1" applyBorder="1" applyAlignment="1">
      <alignment horizontal="left" vertical="center"/>
    </xf>
    <xf numFmtId="0" fontId="36" fillId="0" borderId="16" xfId="0" applyFont="1" applyBorder="1" applyAlignment="1">
      <alignment horizontal="center" vertical="top"/>
    </xf>
    <xf numFmtId="0" fontId="36" fillId="0" borderId="36" xfId="0" applyFont="1" applyBorder="1" applyAlignment="1">
      <alignment horizontal="center" vertical="top"/>
    </xf>
    <xf numFmtId="0" fontId="36" fillId="0" borderId="0" xfId="0" applyFont="1" applyBorder="1" applyAlignment="1">
      <alignment horizontal="left"/>
    </xf>
    <xf numFmtId="0" fontId="36" fillId="0" borderId="0" xfId="0" applyFont="1" applyBorder="1" applyAlignment="1">
      <alignment horizontal="center" vertical="center" wrapText="1"/>
    </xf>
    <xf numFmtId="0" fontId="36" fillId="0" borderId="16" xfId="0" applyFont="1" applyBorder="1" applyAlignment="1">
      <alignment horizontal="center" vertical="center" wrapText="1"/>
    </xf>
    <xf numFmtId="0" fontId="36" fillId="0" borderId="36" xfId="0" applyFont="1" applyBorder="1" applyAlignment="1">
      <alignment horizontal="center" vertical="center" wrapText="1"/>
    </xf>
    <xf numFmtId="0" fontId="36" fillId="0" borderId="23" xfId="0" applyFont="1" applyBorder="1" applyAlignment="1">
      <alignment horizontal="center"/>
    </xf>
    <xf numFmtId="0" fontId="36" fillId="0" borderId="24" xfId="0" applyFont="1" applyBorder="1" applyAlignment="1">
      <alignment horizontal="center"/>
    </xf>
    <xf numFmtId="0" fontId="36" fillId="0" borderId="25" xfId="0" applyFont="1" applyBorder="1" applyAlignment="1">
      <alignment horizontal="center"/>
    </xf>
    <xf numFmtId="0" fontId="36" fillId="0" borderId="40" xfId="0" applyFont="1" applyBorder="1" applyAlignment="1">
      <alignment horizontal="center" vertical="center" wrapText="1"/>
    </xf>
    <xf numFmtId="0" fontId="36" fillId="0" borderId="21" xfId="0" applyFont="1" applyBorder="1" applyAlignment="1">
      <alignment horizontal="center" vertical="center" wrapText="1"/>
    </xf>
    <xf numFmtId="0" fontId="36" fillId="0" borderId="22" xfId="0" applyFont="1" applyBorder="1" applyAlignment="1">
      <alignment horizontal="center" vertical="center" wrapText="1"/>
    </xf>
    <xf numFmtId="0" fontId="36" fillId="0" borderId="0" xfId="0" applyFont="1" applyBorder="1" applyAlignment="1">
      <alignment horizontal="center"/>
    </xf>
    <xf numFmtId="0" fontId="40" fillId="0" borderId="18" xfId="0" applyFont="1" applyBorder="1" applyAlignment="1">
      <alignment horizontal="center" vertical="center" wrapText="1"/>
    </xf>
    <xf numFmtId="0" fontId="40" fillId="0" borderId="18" xfId="0" applyFont="1" applyBorder="1" applyAlignment="1">
      <alignment horizontal="center" vertical="center"/>
    </xf>
    <xf numFmtId="0" fontId="36" fillId="0" borderId="12" xfId="0" applyFont="1" applyBorder="1" applyAlignment="1">
      <alignment horizontal="center" vertical="center" wrapText="1"/>
    </xf>
    <xf numFmtId="0" fontId="36" fillId="0" borderId="29" xfId="0" applyFont="1" applyBorder="1" applyAlignment="1">
      <alignment horizontal="left"/>
    </xf>
    <xf numFmtId="0" fontId="36" fillId="0" borderId="12" xfId="0" applyFont="1" applyBorder="1" applyAlignment="1">
      <alignment horizontal="center" vertical="center"/>
    </xf>
    <xf numFmtId="0" fontId="40" fillId="0" borderId="0" xfId="0" applyFont="1" applyBorder="1" applyAlignment="1">
      <alignment horizontal="center" vertical="center" wrapText="1"/>
    </xf>
    <xf numFmtId="0" fontId="40" fillId="0" borderId="0" xfId="0" applyFont="1" applyBorder="1" applyAlignment="1">
      <alignment horizontal="center" vertical="center"/>
    </xf>
    <xf numFmtId="0" fontId="36" fillId="0" borderId="16" xfId="0" applyFont="1" applyBorder="1" applyAlignment="1">
      <alignment horizontal="center" vertical="center"/>
    </xf>
    <xf numFmtId="0" fontId="36" fillId="0" borderId="36" xfId="0" applyFont="1" applyBorder="1" applyAlignment="1">
      <alignment horizontal="center" vertical="center"/>
    </xf>
    <xf numFmtId="0" fontId="36" fillId="0" borderId="15" xfId="0" applyFont="1" applyBorder="1" applyAlignment="1">
      <alignment horizontal="center" vertical="center" wrapText="1"/>
    </xf>
    <xf numFmtId="0" fontId="37" fillId="0" borderId="0" xfId="42" applyFont="1" applyBorder="1" applyAlignment="1">
      <alignment horizontal="center"/>
    </xf>
    <xf numFmtId="0" fontId="36" fillId="0" borderId="24" xfId="42" applyFont="1" applyBorder="1" applyAlignment="1">
      <alignment horizontal="center"/>
    </xf>
    <xf numFmtId="0" fontId="36" fillId="0" borderId="25" xfId="42" applyFont="1" applyBorder="1" applyAlignment="1">
      <alignment horizontal="center"/>
    </xf>
    <xf numFmtId="0" fontId="37" fillId="0" borderId="12" xfId="42" applyFont="1" applyBorder="1" applyAlignment="1">
      <alignment horizontal="center" vertical="center" wrapText="1"/>
    </xf>
    <xf numFmtId="0" fontId="37" fillId="0" borderId="12" xfId="42" applyFont="1" applyBorder="1" applyAlignment="1">
      <alignment horizontal="center" vertical="center"/>
    </xf>
    <xf numFmtId="0" fontId="37" fillId="0" borderId="15" xfId="42" applyFont="1" applyBorder="1" applyAlignment="1">
      <alignment horizontal="center" vertical="center"/>
    </xf>
    <xf numFmtId="0" fontId="37" fillId="0" borderId="21" xfId="42" applyFont="1" applyBorder="1" applyAlignment="1">
      <alignment horizontal="center" vertical="center"/>
    </xf>
    <xf numFmtId="0" fontId="37" fillId="0" borderId="22" xfId="42" applyFont="1" applyBorder="1" applyAlignment="1">
      <alignment horizontal="center" vertical="center"/>
    </xf>
    <xf numFmtId="0" fontId="37" fillId="0" borderId="12" xfId="42" applyFont="1" applyBorder="1" applyAlignment="1">
      <alignment horizontal="left" vertical="center"/>
    </xf>
    <xf numFmtId="0" fontId="35" fillId="0" borderId="12" xfId="42" applyFont="1" applyBorder="1" applyAlignment="1">
      <alignment horizontal="left"/>
    </xf>
    <xf numFmtId="0" fontId="37" fillId="0" borderId="15" xfId="42" applyFont="1" applyBorder="1" applyAlignment="1">
      <alignment horizontal="left" vertical="center"/>
    </xf>
    <xf numFmtId="0" fontId="37" fillId="0" borderId="21" xfId="42" applyFont="1" applyBorder="1" applyAlignment="1">
      <alignment horizontal="left" vertical="center"/>
    </xf>
    <xf numFmtId="0" fontId="37" fillId="0" borderId="22" xfId="42" applyFont="1" applyBorder="1" applyAlignment="1">
      <alignment horizontal="left" vertical="center"/>
    </xf>
    <xf numFmtId="0" fontId="43" fillId="0" borderId="0" xfId="42" applyFont="1" applyBorder="1" applyAlignment="1">
      <alignment horizontal="center" vertical="center" wrapText="1"/>
    </xf>
    <xf numFmtId="0" fontId="36" fillId="0" borderId="0" xfId="42" applyFont="1" applyBorder="1" applyAlignment="1">
      <alignment horizontal="left" vertical="center"/>
    </xf>
    <xf numFmtId="0" fontId="36" fillId="0" borderId="29" xfId="42" applyFont="1" applyBorder="1" applyAlignment="1">
      <alignment horizontal="left" vertical="center"/>
    </xf>
    <xf numFmtId="0" fontId="37" fillId="0" borderId="0" xfId="42" applyFont="1" applyBorder="1" applyAlignment="1">
      <alignment horizontal="left" wrapText="1"/>
    </xf>
  </cellXfs>
  <cellStyles count="44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 2" xfId="42"/>
    <cellStyle name="Normal 3" xfId="43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5.pn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314325</xdr:colOff>
      <xdr:row>1</xdr:row>
      <xdr:rowOff>219075</xdr:rowOff>
    </xdr:from>
    <xdr:to>
      <xdr:col>12</xdr:col>
      <xdr:colOff>571500</xdr:colOff>
      <xdr:row>1</xdr:row>
      <xdr:rowOff>857250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800725" y="428625"/>
          <a:ext cx="1390650" cy="6381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352425</xdr:colOff>
      <xdr:row>1</xdr:row>
      <xdr:rowOff>180975</xdr:rowOff>
    </xdr:from>
    <xdr:to>
      <xdr:col>2</xdr:col>
      <xdr:colOff>542925</xdr:colOff>
      <xdr:row>1</xdr:row>
      <xdr:rowOff>933450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62025" y="390525"/>
          <a:ext cx="904875" cy="7524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904878</xdr:colOff>
      <xdr:row>1</xdr:row>
      <xdr:rowOff>95253</xdr:rowOff>
    </xdr:from>
    <xdr:to>
      <xdr:col>4</xdr:col>
      <xdr:colOff>2144539</xdr:colOff>
      <xdr:row>1</xdr:row>
      <xdr:rowOff>1195920</xdr:rowOff>
    </xdr:to>
    <xdr:pic>
      <xdr:nvPicPr>
        <xdr:cNvPr id="4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143253" y="304803"/>
          <a:ext cx="1239661" cy="1100667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499110</xdr:colOff>
      <xdr:row>1</xdr:row>
      <xdr:rowOff>125730</xdr:rowOff>
    </xdr:from>
    <xdr:to>
      <xdr:col>4</xdr:col>
      <xdr:colOff>1718310</xdr:colOff>
      <xdr:row>5</xdr:row>
      <xdr:rowOff>57150</xdr:rowOff>
    </xdr:to>
    <xdr:pic>
      <xdr:nvPicPr>
        <xdr:cNvPr id="2" name="Picture 1" descr="http://sphotos-b.ak.fbcdn.net/hphotos-ak-snc6/225109_211578065542049_2902916_n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13685" y="125730"/>
          <a:ext cx="1219200" cy="6934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927735</xdr:colOff>
      <xdr:row>1</xdr:row>
      <xdr:rowOff>100965</xdr:rowOff>
    </xdr:from>
    <xdr:to>
      <xdr:col>7</xdr:col>
      <xdr:colOff>594360</xdr:colOff>
      <xdr:row>4</xdr:row>
      <xdr:rowOff>131445</xdr:rowOff>
    </xdr:to>
    <xdr:pic>
      <xdr:nvPicPr>
        <xdr:cNvPr id="3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975860" y="100965"/>
          <a:ext cx="1352550" cy="6019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152400</xdr:colOff>
      <xdr:row>1</xdr:row>
      <xdr:rowOff>57150</xdr:rowOff>
    </xdr:from>
    <xdr:to>
      <xdr:col>3</xdr:col>
      <xdr:colOff>28575</xdr:colOff>
      <xdr:row>5</xdr:row>
      <xdr:rowOff>47625</xdr:rowOff>
    </xdr:to>
    <xdr:pic>
      <xdr:nvPicPr>
        <xdr:cNvPr id="4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762000" y="57150"/>
          <a:ext cx="904875" cy="752475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1</xdr:row>
      <xdr:rowOff>66675</xdr:rowOff>
    </xdr:from>
    <xdr:to>
      <xdr:col>3</xdr:col>
      <xdr:colOff>430036</xdr:colOff>
      <xdr:row>1</xdr:row>
      <xdr:rowOff>1167342</xdr:rowOff>
    </xdr:to>
    <xdr:pic>
      <xdr:nvPicPr>
        <xdr:cNvPr id="11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6225" y="238125"/>
          <a:ext cx="1239661" cy="1100667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323850</xdr:colOff>
      <xdr:row>1</xdr:row>
      <xdr:rowOff>409575</xdr:rowOff>
    </xdr:from>
    <xdr:to>
      <xdr:col>10</xdr:col>
      <xdr:colOff>647700</xdr:colOff>
      <xdr:row>1</xdr:row>
      <xdr:rowOff>1047750</xdr:rowOff>
    </xdr:to>
    <xdr:pic>
      <xdr:nvPicPr>
        <xdr:cNvPr id="12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448175" y="581025"/>
          <a:ext cx="1390650" cy="6381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161925</xdr:colOff>
      <xdr:row>1</xdr:row>
      <xdr:rowOff>76200</xdr:rowOff>
    </xdr:from>
    <xdr:to>
      <xdr:col>3</xdr:col>
      <xdr:colOff>420511</xdr:colOff>
      <xdr:row>1</xdr:row>
      <xdr:rowOff>1176867</xdr:rowOff>
    </xdr:to>
    <xdr:pic>
      <xdr:nvPicPr>
        <xdr:cNvPr id="3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61950" y="247650"/>
          <a:ext cx="1239661" cy="1100667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323850</xdr:colOff>
      <xdr:row>1</xdr:row>
      <xdr:rowOff>409575</xdr:rowOff>
    </xdr:from>
    <xdr:to>
      <xdr:col>10</xdr:col>
      <xdr:colOff>647700</xdr:colOff>
      <xdr:row>1</xdr:row>
      <xdr:rowOff>1047750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448175" y="581025"/>
          <a:ext cx="1390650" cy="6381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314325</xdr:colOff>
      <xdr:row>1</xdr:row>
      <xdr:rowOff>219075</xdr:rowOff>
    </xdr:from>
    <xdr:to>
      <xdr:col>12</xdr:col>
      <xdr:colOff>495300</xdr:colOff>
      <xdr:row>1</xdr:row>
      <xdr:rowOff>857250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800725" y="219075"/>
          <a:ext cx="1390650" cy="6381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142878</xdr:colOff>
      <xdr:row>1</xdr:row>
      <xdr:rowOff>123828</xdr:rowOff>
    </xdr:from>
    <xdr:to>
      <xdr:col>3</xdr:col>
      <xdr:colOff>115714</xdr:colOff>
      <xdr:row>1</xdr:row>
      <xdr:rowOff>1224495</xdr:rowOff>
    </xdr:to>
    <xdr:pic>
      <xdr:nvPicPr>
        <xdr:cNvPr id="2052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52478" y="304803"/>
          <a:ext cx="1239661" cy="1100667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314325</xdr:colOff>
      <xdr:row>1</xdr:row>
      <xdr:rowOff>219075</xdr:rowOff>
    </xdr:from>
    <xdr:to>
      <xdr:col>12</xdr:col>
      <xdr:colOff>476250</xdr:colOff>
      <xdr:row>1</xdr:row>
      <xdr:rowOff>857250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800725" y="428625"/>
          <a:ext cx="1390650" cy="6381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209553</xdr:colOff>
      <xdr:row>1</xdr:row>
      <xdr:rowOff>85728</xdr:rowOff>
    </xdr:from>
    <xdr:to>
      <xdr:col>3</xdr:col>
      <xdr:colOff>182389</xdr:colOff>
      <xdr:row>1</xdr:row>
      <xdr:rowOff>1186395</xdr:rowOff>
    </xdr:to>
    <xdr:pic>
      <xdr:nvPicPr>
        <xdr:cNvPr id="4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19153" y="295278"/>
          <a:ext cx="1239661" cy="1100667"/>
        </a:xfrm>
        <a:prstGeom prst="rect">
          <a:avLst/>
        </a:prstGeom>
        <a:noFill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57150</xdr:rowOff>
    </xdr:from>
    <xdr:to>
      <xdr:col>2</xdr:col>
      <xdr:colOff>420511</xdr:colOff>
      <xdr:row>1</xdr:row>
      <xdr:rowOff>1157817</xdr:rowOff>
    </xdr:to>
    <xdr:pic>
      <xdr:nvPicPr>
        <xdr:cNvPr id="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975" y="266700"/>
          <a:ext cx="1239661" cy="1100667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476250</xdr:colOff>
      <xdr:row>1</xdr:row>
      <xdr:rowOff>371475</xdr:rowOff>
    </xdr:from>
    <xdr:to>
      <xdr:col>9</xdr:col>
      <xdr:colOff>523875</xdr:colOff>
      <xdr:row>1</xdr:row>
      <xdr:rowOff>1009650</xdr:rowOff>
    </xdr:to>
    <xdr:pic>
      <xdr:nvPicPr>
        <xdr:cNvPr id="6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848225" y="581025"/>
          <a:ext cx="1390650" cy="6381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V42"/>
  <sheetViews>
    <sheetView topLeftCell="A10" workbookViewId="0">
      <selection activeCell="O23" sqref="O23"/>
    </sheetView>
  </sheetViews>
  <sheetFormatPr defaultColWidth="9.109375" defaultRowHeight="15.6"/>
  <cols>
    <col min="1" max="1" width="9.109375" style="2"/>
    <col min="2" max="2" width="10.6640625" style="2" customWidth="1"/>
    <col min="3" max="3" width="8.33203125" style="2" customWidth="1"/>
    <col min="4" max="4" width="5.44140625" style="2" customWidth="1"/>
    <col min="5" max="5" width="36.33203125" style="2" customWidth="1"/>
    <col min="6" max="6" width="1.6640625" style="2" customWidth="1"/>
    <col min="7" max="7" width="5" style="2" customWidth="1"/>
    <col min="8" max="8" width="5.6640625" style="2" customWidth="1"/>
    <col min="9" max="9" width="5.5546875" style="2" customWidth="1"/>
    <col min="10" max="10" width="1.5546875" style="2" customWidth="1"/>
    <col min="11" max="11" width="0.88671875" style="2" hidden="1" customWidth="1"/>
    <col min="12" max="12" width="9.88671875" style="16" customWidth="1"/>
    <col min="13" max="13" width="10.6640625" style="2" customWidth="1"/>
    <col min="14" max="16384" width="9.109375" style="2"/>
  </cols>
  <sheetData>
    <row r="1" spans="2:22" ht="16.2" thickBot="1"/>
    <row r="2" spans="2:22" ht="99.9" customHeight="1">
      <c r="B2" s="184"/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6"/>
    </row>
    <row r="3" spans="2:22" ht="41.25" customHeight="1">
      <c r="B3" s="21"/>
      <c r="C3" s="187" t="s">
        <v>25</v>
      </c>
      <c r="D3" s="188"/>
      <c r="E3" s="188"/>
      <c r="F3" s="188"/>
      <c r="G3" s="188"/>
      <c r="H3" s="188"/>
      <c r="I3" s="188"/>
      <c r="J3" s="188"/>
      <c r="K3" s="188"/>
      <c r="L3" s="188"/>
      <c r="M3" s="22"/>
    </row>
    <row r="4" spans="2:22" ht="13.5" customHeight="1">
      <c r="B4" s="21"/>
      <c r="C4" s="3"/>
      <c r="D4" s="17"/>
      <c r="E4" s="17"/>
      <c r="F4" s="17"/>
      <c r="G4" s="17"/>
      <c r="H4" s="17"/>
      <c r="I4" s="17"/>
      <c r="J4" s="17"/>
      <c r="K4" s="17"/>
      <c r="L4" s="17"/>
      <c r="M4" s="22"/>
    </row>
    <row r="5" spans="2:22">
      <c r="B5" s="21"/>
      <c r="C5" s="12"/>
      <c r="D5" s="12"/>
      <c r="E5" s="12"/>
      <c r="F5" s="12"/>
      <c r="G5" s="12"/>
      <c r="H5" s="12"/>
      <c r="I5" s="12"/>
      <c r="J5" s="12"/>
      <c r="K5" s="12"/>
      <c r="L5" s="17"/>
      <c r="M5" s="22"/>
    </row>
    <row r="6" spans="2:22">
      <c r="B6" s="21"/>
      <c r="C6" s="175" t="s">
        <v>15</v>
      </c>
      <c r="D6" s="175"/>
      <c r="E6" s="175"/>
      <c r="F6" s="175"/>
      <c r="G6" s="175"/>
      <c r="H6" s="175"/>
      <c r="I6" s="175"/>
      <c r="J6" s="175"/>
      <c r="K6" s="175"/>
      <c r="L6" s="175"/>
      <c r="M6" s="22"/>
    </row>
    <row r="7" spans="2:22">
      <c r="B7" s="21"/>
      <c r="C7" s="18"/>
      <c r="D7" s="18"/>
      <c r="E7" s="18"/>
      <c r="F7" s="18"/>
      <c r="G7" s="18"/>
      <c r="H7" s="18"/>
      <c r="I7" s="18"/>
      <c r="J7" s="18"/>
      <c r="K7" s="18"/>
      <c r="L7" s="17"/>
      <c r="M7" s="22"/>
    </row>
    <row r="8" spans="2:22">
      <c r="B8" s="21"/>
      <c r="C8" s="175" t="s">
        <v>14</v>
      </c>
      <c r="D8" s="175"/>
      <c r="E8" s="175"/>
      <c r="F8" s="175"/>
      <c r="G8" s="175"/>
      <c r="H8" s="175"/>
      <c r="I8" s="175"/>
      <c r="J8" s="175"/>
      <c r="K8" s="175"/>
      <c r="L8" s="175"/>
      <c r="M8" s="22"/>
    </row>
    <row r="9" spans="2:22">
      <c r="B9" s="21"/>
      <c r="C9" s="18"/>
      <c r="D9" s="18"/>
      <c r="E9" s="18"/>
      <c r="F9" s="18"/>
      <c r="G9" s="18"/>
      <c r="H9" s="18"/>
      <c r="I9" s="18"/>
      <c r="J9" s="18"/>
      <c r="K9" s="18"/>
      <c r="L9" s="17"/>
      <c r="M9" s="22"/>
    </row>
    <row r="10" spans="2:22">
      <c r="B10" s="21"/>
      <c r="C10" s="175" t="s">
        <v>26</v>
      </c>
      <c r="D10" s="175"/>
      <c r="E10" s="175"/>
      <c r="F10" s="175"/>
      <c r="G10" s="175"/>
      <c r="H10" s="175"/>
      <c r="I10" s="175"/>
      <c r="J10" s="175"/>
      <c r="K10" s="175"/>
      <c r="L10" s="175"/>
      <c r="M10" s="22"/>
    </row>
    <row r="11" spans="2:22">
      <c r="B11" s="21"/>
      <c r="C11" s="18"/>
      <c r="D11" s="18"/>
      <c r="E11" s="18"/>
      <c r="F11" s="18"/>
      <c r="G11" s="18"/>
      <c r="H11" s="18"/>
      <c r="I11" s="18"/>
      <c r="J11" s="18"/>
      <c r="K11" s="18"/>
      <c r="L11" s="17"/>
      <c r="M11" s="22"/>
    </row>
    <row r="12" spans="2:22" s="6" customFormat="1" ht="39" customHeight="1">
      <c r="B12" s="23"/>
      <c r="C12" s="179" t="s">
        <v>0</v>
      </c>
      <c r="D12" s="179" t="s">
        <v>1</v>
      </c>
      <c r="E12" s="20" t="s">
        <v>13</v>
      </c>
      <c r="F12" s="5"/>
      <c r="G12" s="181" t="s">
        <v>16</v>
      </c>
      <c r="H12" s="182"/>
      <c r="I12" s="182"/>
      <c r="J12" s="19"/>
      <c r="K12" s="19"/>
      <c r="L12" s="179" t="s">
        <v>4</v>
      </c>
      <c r="M12" s="24"/>
    </row>
    <row r="13" spans="2:22" s="6" customFormat="1" ht="17.25" customHeight="1">
      <c r="B13" s="23"/>
      <c r="C13" s="180"/>
      <c r="D13" s="180"/>
      <c r="E13" s="11"/>
      <c r="F13" s="5"/>
      <c r="G13" s="4" t="s">
        <v>17</v>
      </c>
      <c r="H13" s="4" t="s">
        <v>18</v>
      </c>
      <c r="I13" s="4" t="s">
        <v>19</v>
      </c>
      <c r="J13" s="19"/>
      <c r="K13" s="19"/>
      <c r="L13" s="180"/>
      <c r="M13" s="24"/>
      <c r="V13" s="7"/>
    </row>
    <row r="14" spans="2:22" ht="17.25" customHeight="1">
      <c r="B14" s="21"/>
      <c r="C14" s="15">
        <v>1</v>
      </c>
      <c r="D14" s="15">
        <v>2</v>
      </c>
      <c r="E14" s="13" t="s">
        <v>27</v>
      </c>
      <c r="F14" s="8"/>
      <c r="G14" s="7">
        <v>2</v>
      </c>
      <c r="H14" s="7">
        <v>3</v>
      </c>
      <c r="I14" s="7">
        <v>3</v>
      </c>
      <c r="J14" s="8"/>
      <c r="K14" s="8"/>
      <c r="L14" s="7">
        <f>(SUM(G14:I14)-MAX(G14:I14)-MIN(G14:I14))/(COUNT(G14:I14)-2)/3*D14</f>
        <v>2</v>
      </c>
      <c r="M14" s="22"/>
      <c r="O14" s="6"/>
      <c r="P14" s="6"/>
      <c r="Q14" s="6"/>
      <c r="R14" s="6"/>
      <c r="S14" s="6"/>
      <c r="T14" s="6"/>
      <c r="U14" s="6"/>
      <c r="V14" s="7"/>
    </row>
    <row r="15" spans="2:22" ht="18" customHeight="1">
      <c r="B15" s="21"/>
      <c r="C15" s="15">
        <v>2</v>
      </c>
      <c r="D15" s="15">
        <v>1</v>
      </c>
      <c r="E15" s="13" t="s">
        <v>31</v>
      </c>
      <c r="F15" s="8"/>
      <c r="G15" s="9"/>
      <c r="H15" s="9"/>
      <c r="I15" s="9"/>
      <c r="J15" s="8"/>
      <c r="K15" s="8"/>
      <c r="L15" s="7">
        <f>(SUM(G15:I15)-MAX(G15:I15)-MIN(G15:I15))/(COUNT(G15:I15)-2)/10*D15</f>
        <v>0</v>
      </c>
      <c r="M15" s="22"/>
    </row>
    <row r="16" spans="2:22" ht="16.5" customHeight="1">
      <c r="B16" s="21"/>
      <c r="C16" s="15">
        <v>3</v>
      </c>
      <c r="D16" s="15">
        <v>1</v>
      </c>
      <c r="E16" s="13" t="s">
        <v>28</v>
      </c>
      <c r="F16" s="8"/>
      <c r="G16" s="9"/>
      <c r="H16" s="9"/>
      <c r="I16" s="9"/>
      <c r="J16" s="8"/>
      <c r="K16" s="8"/>
      <c r="L16" s="7">
        <f>(SUM(G16:I16)-MAX(G16:I16)-MIN(G16:I16))/(COUNT(G16:I16)-2)/10*D16</f>
        <v>0</v>
      </c>
      <c r="M16" s="22"/>
    </row>
    <row r="17" spans="2:13" ht="15.75" customHeight="1">
      <c r="B17" s="21"/>
      <c r="C17" s="15">
        <v>4</v>
      </c>
      <c r="D17" s="15">
        <v>3</v>
      </c>
      <c r="E17" s="13" t="s">
        <v>29</v>
      </c>
      <c r="F17" s="8"/>
      <c r="G17" s="9"/>
      <c r="H17" s="9"/>
      <c r="I17" s="9"/>
      <c r="J17" s="8"/>
      <c r="K17" s="8"/>
      <c r="L17" s="7">
        <f>(SUM(G17:I17)-MAX(G17:I17)-MIN(G17:I17))/(COUNT(G17:I17)-2)/10*D17</f>
        <v>0</v>
      </c>
      <c r="M17" s="22"/>
    </row>
    <row r="18" spans="2:13" ht="17.25" customHeight="1">
      <c r="B18" s="21"/>
      <c r="C18" s="15">
        <v>5</v>
      </c>
      <c r="D18" s="15">
        <v>3</v>
      </c>
      <c r="E18" s="13" t="s">
        <v>30</v>
      </c>
      <c r="F18" s="8"/>
      <c r="G18" s="9"/>
      <c r="H18" s="9"/>
      <c r="I18" s="9"/>
      <c r="J18" s="8"/>
      <c r="K18" s="8"/>
      <c r="L18" s="7">
        <f>(SUM(G18:I18)-MAX(G18:I18)-MIN(G18:I18))/(COUNT(G18:I18)-2)/10*D18</f>
        <v>0</v>
      </c>
      <c r="M18" s="22"/>
    </row>
    <row r="19" spans="2:13" ht="16.5" customHeight="1">
      <c r="B19" s="21"/>
      <c r="C19" s="15"/>
      <c r="D19" s="15"/>
      <c r="E19" s="13"/>
      <c r="F19" s="8"/>
      <c r="G19" s="9"/>
      <c r="H19" s="9"/>
      <c r="I19" s="9"/>
      <c r="J19" s="8"/>
      <c r="K19" s="8"/>
      <c r="L19" s="7"/>
      <c r="M19" s="22"/>
    </row>
    <row r="20" spans="2:13" ht="17.25" customHeight="1">
      <c r="B20" s="21"/>
      <c r="C20" s="15"/>
      <c r="D20" s="15"/>
      <c r="E20" s="13"/>
      <c r="F20" s="8"/>
      <c r="G20" s="9"/>
      <c r="H20" s="9"/>
      <c r="I20" s="9"/>
      <c r="J20" s="8"/>
      <c r="K20" s="8"/>
      <c r="L20" s="7"/>
      <c r="M20" s="22"/>
    </row>
    <row r="21" spans="2:13" ht="16.5" customHeight="1">
      <c r="B21" s="21"/>
      <c r="C21" s="15"/>
      <c r="D21" s="9"/>
      <c r="E21" s="14"/>
      <c r="F21" s="8"/>
      <c r="G21" s="9"/>
      <c r="H21" s="9"/>
      <c r="I21" s="9"/>
      <c r="J21" s="8"/>
      <c r="K21" s="8"/>
      <c r="L21" s="7"/>
      <c r="M21" s="22"/>
    </row>
    <row r="22" spans="2:13" ht="21" customHeight="1">
      <c r="B22" s="21"/>
      <c r="C22" s="15"/>
      <c r="D22" s="9"/>
      <c r="E22" s="14"/>
      <c r="F22" s="8"/>
      <c r="G22" s="9"/>
      <c r="H22" s="9"/>
      <c r="I22" s="9"/>
      <c r="J22" s="8"/>
      <c r="K22" s="8"/>
      <c r="L22" s="7"/>
      <c r="M22" s="22"/>
    </row>
    <row r="23" spans="2:13" ht="18" customHeight="1">
      <c r="B23" s="21"/>
      <c r="C23" s="15"/>
      <c r="D23" s="9"/>
      <c r="E23" s="14"/>
      <c r="F23" s="8"/>
      <c r="G23" s="9"/>
      <c r="H23" s="9"/>
      <c r="I23" s="9"/>
      <c r="J23" s="8"/>
      <c r="K23" s="8"/>
      <c r="L23" s="7"/>
      <c r="M23" s="22"/>
    </row>
    <row r="24" spans="2:13" ht="18" customHeight="1">
      <c r="B24" s="21"/>
      <c r="C24" s="15"/>
      <c r="D24" s="9"/>
      <c r="E24" s="14"/>
      <c r="F24" s="8"/>
      <c r="G24" s="9"/>
      <c r="H24" s="9"/>
      <c r="I24" s="9"/>
      <c r="J24" s="8"/>
      <c r="K24" s="8"/>
      <c r="L24" s="7"/>
      <c r="M24" s="22"/>
    </row>
    <row r="25" spans="2:13" ht="19.5" customHeight="1">
      <c r="B25" s="21"/>
      <c r="C25" s="15"/>
      <c r="D25" s="9"/>
      <c r="E25" s="14"/>
      <c r="F25" s="8"/>
      <c r="G25" s="9"/>
      <c r="H25" s="9"/>
      <c r="I25" s="9"/>
      <c r="J25" s="8"/>
      <c r="K25" s="8"/>
      <c r="L25" s="7"/>
      <c r="M25" s="22"/>
    </row>
    <row r="26" spans="2:13" ht="20.25" customHeight="1">
      <c r="B26" s="21"/>
      <c r="C26" s="15"/>
      <c r="D26" s="9"/>
      <c r="E26" s="14"/>
      <c r="F26" s="8"/>
      <c r="G26" s="9"/>
      <c r="H26" s="9"/>
      <c r="I26" s="9"/>
      <c r="J26" s="8"/>
      <c r="K26" s="8"/>
      <c r="L26" s="7"/>
      <c r="M26" s="22"/>
    </row>
    <row r="27" spans="2:13" ht="20.25" customHeight="1">
      <c r="B27" s="21"/>
      <c r="C27" s="15"/>
      <c r="D27" s="9"/>
      <c r="E27" s="14"/>
      <c r="F27" s="8"/>
      <c r="G27" s="9"/>
      <c r="H27" s="9"/>
      <c r="I27" s="9"/>
      <c r="J27" s="8"/>
      <c r="K27" s="8"/>
      <c r="L27" s="7"/>
      <c r="M27" s="22"/>
    </row>
    <row r="28" spans="2:13" ht="17.25" customHeight="1">
      <c r="B28" s="21"/>
      <c r="C28" s="15"/>
      <c r="D28" s="9"/>
      <c r="E28" s="14"/>
      <c r="F28" s="8"/>
      <c r="G28" s="9"/>
      <c r="H28" s="9"/>
      <c r="I28" s="9"/>
      <c r="J28" s="8"/>
      <c r="K28" s="8"/>
      <c r="L28" s="7"/>
      <c r="M28" s="22"/>
    </row>
    <row r="29" spans="2:13" ht="20.25" customHeight="1">
      <c r="B29" s="21"/>
      <c r="C29" s="15"/>
      <c r="D29" s="9"/>
      <c r="E29" s="14"/>
      <c r="F29" s="8"/>
      <c r="G29" s="9"/>
      <c r="H29" s="9"/>
      <c r="I29" s="9"/>
      <c r="J29" s="8"/>
      <c r="K29" s="8"/>
      <c r="L29" s="7"/>
      <c r="M29" s="22"/>
    </row>
    <row r="30" spans="2:13" ht="16.5" customHeight="1">
      <c r="B30" s="21"/>
      <c r="C30" s="15"/>
      <c r="D30" s="9"/>
      <c r="E30" s="14"/>
      <c r="F30" s="8"/>
      <c r="G30" s="9"/>
      <c r="H30" s="9"/>
      <c r="I30" s="9"/>
      <c r="J30" s="8"/>
      <c r="K30" s="8"/>
      <c r="L30" s="7"/>
      <c r="M30" s="22"/>
    </row>
    <row r="31" spans="2:13" ht="18" customHeight="1">
      <c r="B31" s="21"/>
      <c r="C31" s="8"/>
      <c r="D31" s="8"/>
      <c r="E31" s="8"/>
      <c r="F31" s="8"/>
      <c r="G31" s="8"/>
      <c r="H31" s="8"/>
      <c r="I31" s="8"/>
      <c r="J31" s="8"/>
      <c r="K31" s="8"/>
      <c r="L31" s="17"/>
      <c r="M31" s="22"/>
    </row>
    <row r="32" spans="2:13">
      <c r="B32" s="21"/>
      <c r="C32" s="8"/>
      <c r="D32" s="7">
        <f>SUM(D14:D31)</f>
        <v>10</v>
      </c>
      <c r="E32" s="18" t="s">
        <v>8</v>
      </c>
      <c r="F32" s="183" t="s">
        <v>22</v>
      </c>
      <c r="G32" s="183"/>
      <c r="H32" s="183"/>
      <c r="I32" s="183"/>
      <c r="J32" s="183"/>
      <c r="K32" s="8"/>
      <c r="L32" s="7">
        <f>SUM(L14:L16)</f>
        <v>2</v>
      </c>
      <c r="M32" s="22"/>
    </row>
    <row r="33" spans="2:14">
      <c r="B33" s="21"/>
      <c r="C33" s="8"/>
      <c r="D33" s="8"/>
      <c r="E33" s="8"/>
      <c r="F33" s="8"/>
      <c r="G33" s="8"/>
      <c r="H33" s="8"/>
      <c r="I33" s="8"/>
      <c r="J33" s="8"/>
      <c r="K33" s="8"/>
      <c r="L33" s="17"/>
      <c r="M33" s="22"/>
    </row>
    <row r="34" spans="2:14">
      <c r="B34" s="21"/>
      <c r="C34" s="175" t="s">
        <v>9</v>
      </c>
      <c r="D34" s="175"/>
      <c r="E34" s="175"/>
      <c r="F34" s="175"/>
      <c r="G34" s="175"/>
      <c r="H34" s="175"/>
      <c r="I34" s="175"/>
      <c r="J34" s="175"/>
      <c r="K34" s="175"/>
      <c r="L34" s="175"/>
      <c r="M34" s="22"/>
    </row>
    <row r="35" spans="2:14">
      <c r="B35" s="21"/>
      <c r="C35" s="8"/>
      <c r="D35" s="8"/>
      <c r="E35" s="8"/>
      <c r="F35" s="8"/>
      <c r="G35" s="8"/>
      <c r="H35" s="8"/>
      <c r="I35" s="8"/>
      <c r="J35" s="8"/>
      <c r="K35" s="8"/>
      <c r="L35" s="17"/>
      <c r="M35" s="22"/>
    </row>
    <row r="36" spans="2:14" ht="31.5" customHeight="1">
      <c r="B36" s="176" t="s">
        <v>23</v>
      </c>
      <c r="C36" s="177"/>
      <c r="D36" s="178"/>
      <c r="E36" s="32" t="s">
        <v>24</v>
      </c>
      <c r="F36" s="5"/>
      <c r="G36" s="181" t="s">
        <v>21</v>
      </c>
      <c r="H36" s="182"/>
      <c r="I36" s="182"/>
      <c r="J36" s="182"/>
      <c r="K36" s="182"/>
      <c r="L36" s="189"/>
      <c r="M36" s="25" t="s">
        <v>10</v>
      </c>
    </row>
    <row r="37" spans="2:14" ht="24.9" customHeight="1">
      <c r="B37" s="193">
        <v>1</v>
      </c>
      <c r="C37" s="194"/>
      <c r="D37" s="195"/>
      <c r="E37" s="31"/>
      <c r="F37" s="8"/>
      <c r="G37" s="190"/>
      <c r="H37" s="191"/>
      <c r="I37" s="191"/>
      <c r="J37" s="191"/>
      <c r="K37" s="191"/>
      <c r="L37" s="192"/>
      <c r="M37" s="22"/>
    </row>
    <row r="38" spans="2:14" ht="24.9" customHeight="1">
      <c r="B38" s="193">
        <v>2</v>
      </c>
      <c r="C38" s="194"/>
      <c r="D38" s="195"/>
      <c r="E38" s="196" t="s">
        <v>11</v>
      </c>
      <c r="F38" s="8"/>
      <c r="G38" s="181" t="s">
        <v>20</v>
      </c>
      <c r="H38" s="182"/>
      <c r="I38" s="182"/>
      <c r="J38" s="182"/>
      <c r="K38" s="182"/>
      <c r="L38" s="189"/>
      <c r="M38" s="22"/>
    </row>
    <row r="39" spans="2:14" ht="27" customHeight="1">
      <c r="B39" s="193">
        <v>3</v>
      </c>
      <c r="C39" s="194"/>
      <c r="D39" s="195"/>
      <c r="E39" s="197"/>
      <c r="F39" s="17"/>
      <c r="G39" s="190"/>
      <c r="H39" s="191"/>
      <c r="I39" s="191"/>
      <c r="J39" s="191"/>
      <c r="K39" s="191"/>
      <c r="L39" s="192"/>
      <c r="M39" s="22"/>
    </row>
    <row r="40" spans="2:14" ht="24.9" customHeight="1">
      <c r="B40" s="21"/>
      <c r="C40" s="8"/>
      <c r="D40" s="8"/>
      <c r="E40" s="1"/>
      <c r="F40" s="8"/>
      <c r="G40" s="190"/>
      <c r="H40" s="191"/>
      <c r="I40" s="191"/>
      <c r="J40" s="191"/>
      <c r="K40" s="191"/>
      <c r="L40" s="192"/>
      <c r="M40" s="22"/>
      <c r="N40" s="10"/>
    </row>
    <row r="41" spans="2:14" ht="12.75" customHeight="1">
      <c r="B41" s="26"/>
      <c r="C41" s="10"/>
      <c r="D41" s="10"/>
      <c r="E41" s="10"/>
      <c r="F41" s="10"/>
      <c r="G41" s="198"/>
      <c r="H41" s="199"/>
      <c r="I41" s="199"/>
      <c r="J41" s="199"/>
      <c r="K41" s="199"/>
      <c r="L41" s="200"/>
      <c r="M41" s="22"/>
      <c r="N41" s="10"/>
    </row>
    <row r="42" spans="2:14" ht="16.2" thickBot="1">
      <c r="B42" s="27"/>
      <c r="C42" s="28"/>
      <c r="D42" s="28"/>
      <c r="E42" s="28"/>
      <c r="F42" s="28"/>
      <c r="G42" s="28"/>
      <c r="H42" s="28"/>
      <c r="I42" s="28"/>
      <c r="J42" s="28"/>
      <c r="K42" s="28"/>
      <c r="L42" s="29"/>
      <c r="M42" s="30"/>
      <c r="N42" s="10"/>
    </row>
  </sheetData>
  <mergeCells count="18">
    <mergeCell ref="B38:D38"/>
    <mergeCell ref="E38:E39"/>
    <mergeCell ref="G38:L41"/>
    <mergeCell ref="B39:D39"/>
    <mergeCell ref="B2:M2"/>
    <mergeCell ref="C3:L3"/>
    <mergeCell ref="C6:L6"/>
    <mergeCell ref="C8:L8"/>
    <mergeCell ref="C10:L10"/>
    <mergeCell ref="C34:L34"/>
    <mergeCell ref="B36:D36"/>
    <mergeCell ref="C12:C13"/>
    <mergeCell ref="D12:D13"/>
    <mergeCell ref="G12:I12"/>
    <mergeCell ref="L12:L13"/>
    <mergeCell ref="F32:J32"/>
    <mergeCell ref="G36:L37"/>
    <mergeCell ref="B37:D37"/>
  </mergeCells>
  <printOptions horizontalCentered="1" verticalCentered="1"/>
  <pageMargins left="0.5" right="0.4" top="0.75" bottom="0.75" header="0.4" footer="0.4"/>
  <pageSetup paperSize="9" scale="87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1:P32"/>
  <sheetViews>
    <sheetView topLeftCell="A3" workbookViewId="0">
      <selection activeCell="H22" sqref="H22"/>
    </sheetView>
  </sheetViews>
  <sheetFormatPr defaultColWidth="9.109375" defaultRowHeight="14.4"/>
  <cols>
    <col min="1" max="2" width="9.109375" style="44"/>
    <col min="3" max="3" width="15.44140625" style="44" customWidth="1"/>
    <col min="4" max="4" width="10.109375" style="44" customWidth="1"/>
    <col min="5" max="5" width="26" style="44" customWidth="1"/>
    <col min="6" max="6" width="17" style="53" customWidth="1"/>
    <col min="7" max="7" width="8.33203125" style="44" customWidth="1"/>
    <col min="8" max="8" width="9.109375" style="44"/>
    <col min="9" max="9" width="15.44140625" style="44" customWidth="1"/>
    <col min="10" max="11" width="9.109375" style="44"/>
    <col min="12" max="12" width="1.44140625" style="44" customWidth="1"/>
    <col min="13" max="13" width="9" style="44" bestFit="1" customWidth="1"/>
    <col min="14" max="16384" width="9.109375" style="44"/>
  </cols>
  <sheetData>
    <row r="1" spans="2:16" ht="15" thickBot="1"/>
    <row r="2" spans="2:16" s="33" customFormat="1">
      <c r="B2" s="201"/>
      <c r="C2" s="202"/>
      <c r="D2" s="202"/>
      <c r="E2" s="202"/>
      <c r="F2" s="202"/>
      <c r="G2" s="202"/>
      <c r="H2" s="202"/>
      <c r="I2" s="202"/>
      <c r="J2" s="203"/>
    </row>
    <row r="3" spans="2:16" s="33" customFormat="1">
      <c r="B3" s="204"/>
      <c r="C3" s="205"/>
      <c r="D3" s="205"/>
      <c r="E3" s="205"/>
      <c r="F3" s="205"/>
      <c r="G3" s="205"/>
      <c r="H3" s="205"/>
      <c r="I3" s="205"/>
      <c r="J3" s="206"/>
    </row>
    <row r="4" spans="2:16" s="33" customFormat="1">
      <c r="B4" s="204"/>
      <c r="C4" s="205"/>
      <c r="D4" s="205"/>
      <c r="E4" s="205"/>
      <c r="F4" s="205"/>
      <c r="G4" s="205"/>
      <c r="H4" s="205"/>
      <c r="I4" s="205"/>
      <c r="J4" s="206"/>
    </row>
    <row r="5" spans="2:16" s="33" customFormat="1">
      <c r="B5" s="204"/>
      <c r="C5" s="205"/>
      <c r="D5" s="205"/>
      <c r="E5" s="205"/>
      <c r="F5" s="205"/>
      <c r="G5" s="205"/>
      <c r="H5" s="205"/>
      <c r="I5" s="205"/>
      <c r="J5" s="206"/>
    </row>
    <row r="6" spans="2:16" s="33" customFormat="1">
      <c r="B6" s="204"/>
      <c r="C6" s="205"/>
      <c r="D6" s="205"/>
      <c r="E6" s="205"/>
      <c r="F6" s="205"/>
      <c r="G6" s="205"/>
      <c r="H6" s="205"/>
      <c r="I6" s="205"/>
      <c r="J6" s="206"/>
    </row>
    <row r="7" spans="2:16" s="33" customFormat="1" ht="35.4" customHeight="1">
      <c r="B7" s="54"/>
      <c r="C7" s="210" t="s">
        <v>46</v>
      </c>
      <c r="D7" s="210"/>
      <c r="E7" s="210"/>
      <c r="F7" s="210"/>
      <c r="G7" s="210"/>
      <c r="H7" s="210"/>
      <c r="I7" s="35"/>
      <c r="J7" s="56"/>
      <c r="K7" s="35"/>
      <c r="L7" s="35"/>
      <c r="M7" s="35"/>
    </row>
    <row r="8" spans="2:16" s="33" customFormat="1" ht="25.2" customHeight="1">
      <c r="B8" s="54"/>
      <c r="C8" s="211" t="s">
        <v>47</v>
      </c>
      <c r="D8" s="211"/>
      <c r="E8" s="211"/>
      <c r="F8" s="211"/>
      <c r="G8" s="211"/>
      <c r="H8" s="211"/>
      <c r="I8" s="36"/>
      <c r="J8" s="57"/>
      <c r="K8" s="36"/>
      <c r="L8" s="36"/>
      <c r="M8" s="36"/>
    </row>
    <row r="9" spans="2:16" s="33" customFormat="1">
      <c r="B9" s="54"/>
      <c r="F9" s="34"/>
      <c r="J9" s="55"/>
    </row>
    <row r="10" spans="2:16" s="33" customFormat="1" ht="25.2" customHeight="1">
      <c r="B10" s="54"/>
      <c r="C10" s="37"/>
      <c r="D10" s="38" t="s">
        <v>67</v>
      </c>
      <c r="E10" s="39"/>
      <c r="F10" s="40" t="s">
        <v>66</v>
      </c>
      <c r="G10" s="41"/>
      <c r="H10" s="42"/>
      <c r="J10" s="55"/>
    </row>
    <row r="11" spans="2:16" s="33" customFormat="1" ht="25.2" customHeight="1">
      <c r="B11" s="54"/>
      <c r="C11" s="43"/>
      <c r="F11" s="34"/>
      <c r="G11" s="43"/>
      <c r="J11" s="55"/>
    </row>
    <row r="12" spans="2:16" s="33" customFormat="1" ht="25.2" customHeight="1">
      <c r="B12" s="54"/>
      <c r="C12" s="43"/>
      <c r="F12" s="34"/>
      <c r="G12" s="43"/>
      <c r="J12" s="55"/>
    </row>
    <row r="13" spans="2:16" ht="21.9" customHeight="1">
      <c r="B13" s="54"/>
      <c r="C13" s="33"/>
      <c r="D13" s="45" t="s">
        <v>48</v>
      </c>
      <c r="E13" s="45" t="s">
        <v>49</v>
      </c>
      <c r="F13" s="45" t="s">
        <v>50</v>
      </c>
      <c r="G13" s="45" t="s">
        <v>51</v>
      </c>
      <c r="H13" s="33"/>
      <c r="I13" s="33"/>
      <c r="J13" s="55"/>
      <c r="N13" s="33"/>
      <c r="O13" s="33"/>
      <c r="P13" s="33"/>
    </row>
    <row r="14" spans="2:16" ht="20.100000000000001" customHeight="1">
      <c r="B14" s="54"/>
      <c r="C14" s="33"/>
      <c r="D14" s="46">
        <v>1</v>
      </c>
      <c r="E14" s="47" t="s">
        <v>65</v>
      </c>
      <c r="F14" s="69">
        <v>97</v>
      </c>
      <c r="G14" s="46">
        <f>D14</f>
        <v>1</v>
      </c>
      <c r="H14" s="33"/>
      <c r="I14" s="33"/>
      <c r="J14" s="55"/>
      <c r="N14" s="33"/>
      <c r="O14" s="33"/>
      <c r="P14" s="33"/>
    </row>
    <row r="15" spans="2:16" ht="20.100000000000001" customHeight="1">
      <c r="B15" s="54"/>
      <c r="C15" s="33"/>
      <c r="D15" s="64">
        <v>2</v>
      </c>
      <c r="E15" s="71" t="s">
        <v>63</v>
      </c>
      <c r="F15" s="69">
        <v>89</v>
      </c>
      <c r="G15" s="66">
        <f>D15</f>
        <v>2</v>
      </c>
      <c r="H15" s="33"/>
      <c r="I15" s="33"/>
      <c r="J15" s="55"/>
      <c r="N15" s="33"/>
      <c r="O15" s="33"/>
      <c r="P15" s="33"/>
    </row>
    <row r="16" spans="2:16" ht="20.100000000000001" customHeight="1">
      <c r="B16" s="54"/>
      <c r="C16" s="33"/>
      <c r="D16" s="46">
        <v>3</v>
      </c>
      <c r="E16" s="47" t="s">
        <v>64</v>
      </c>
      <c r="F16" s="69">
        <v>67</v>
      </c>
      <c r="G16" s="70">
        <f>D16</f>
        <v>3</v>
      </c>
      <c r="H16" s="33"/>
      <c r="I16" s="33"/>
      <c r="J16" s="55"/>
      <c r="N16" s="33"/>
      <c r="O16" s="33"/>
      <c r="P16" s="33"/>
    </row>
    <row r="17" spans="2:11" ht="20.100000000000001" customHeight="1">
      <c r="B17" s="54"/>
      <c r="C17" s="33"/>
      <c r="D17" s="46">
        <v>4</v>
      </c>
      <c r="E17" s="72" t="s">
        <v>68</v>
      </c>
      <c r="F17" s="68">
        <v>55</v>
      </c>
      <c r="G17" s="66">
        <v>4</v>
      </c>
      <c r="H17" s="33"/>
      <c r="I17" s="33"/>
      <c r="J17" s="55"/>
    </row>
    <row r="18" spans="2:11" ht="20.100000000000001" customHeight="1">
      <c r="B18" s="54"/>
      <c r="C18" s="33"/>
      <c r="D18" s="67">
        <v>5</v>
      </c>
      <c r="E18" s="65" t="s">
        <v>62</v>
      </c>
      <c r="F18" s="69">
        <v>40</v>
      </c>
      <c r="G18" s="49">
        <f>D18</f>
        <v>5</v>
      </c>
      <c r="H18" s="50"/>
      <c r="I18" s="33"/>
      <c r="J18" s="55"/>
      <c r="K18" s="33"/>
    </row>
    <row r="19" spans="2:11" ht="20.100000000000001" customHeight="1">
      <c r="B19" s="54"/>
      <c r="C19" s="33"/>
      <c r="D19" s="46"/>
      <c r="E19" s="47"/>
      <c r="F19" s="48"/>
      <c r="G19" s="47"/>
      <c r="H19" s="33"/>
      <c r="I19" s="33"/>
      <c r="J19" s="55"/>
      <c r="K19" s="33"/>
    </row>
    <row r="20" spans="2:11" ht="20.100000000000001" customHeight="1">
      <c r="B20" s="54"/>
      <c r="C20" s="33"/>
      <c r="D20" s="46"/>
      <c r="E20" s="47"/>
      <c r="F20" s="48"/>
      <c r="G20" s="47"/>
      <c r="H20" s="33"/>
      <c r="I20" s="33"/>
      <c r="J20" s="55"/>
      <c r="K20" s="33"/>
    </row>
    <row r="21" spans="2:11" ht="20.100000000000001" customHeight="1">
      <c r="B21" s="54"/>
      <c r="C21" s="33"/>
      <c r="D21" s="46"/>
      <c r="E21" s="47"/>
      <c r="F21" s="48"/>
      <c r="G21" s="47"/>
      <c r="H21" s="33"/>
      <c r="I21" s="33"/>
      <c r="J21" s="55"/>
      <c r="K21" s="33"/>
    </row>
    <row r="22" spans="2:11" ht="20.100000000000001" customHeight="1">
      <c r="B22" s="54"/>
      <c r="C22" s="33"/>
      <c r="D22" s="46"/>
      <c r="E22" s="47"/>
      <c r="F22" s="48"/>
      <c r="G22" s="47"/>
      <c r="H22" s="33"/>
      <c r="I22" s="33"/>
      <c r="J22" s="55"/>
      <c r="K22" s="33"/>
    </row>
    <row r="23" spans="2:11" ht="20.100000000000001" customHeight="1">
      <c r="B23" s="54"/>
      <c r="C23" s="33"/>
      <c r="D23" s="46">
        <v>10</v>
      </c>
      <c r="E23" s="47"/>
      <c r="F23" s="48"/>
      <c r="G23" s="47"/>
      <c r="H23" s="33"/>
      <c r="I23" s="33"/>
      <c r="J23" s="55"/>
      <c r="K23" s="33"/>
    </row>
    <row r="24" spans="2:11" ht="20.100000000000001" customHeight="1">
      <c r="B24" s="54"/>
      <c r="C24" s="33"/>
      <c r="D24" s="51"/>
      <c r="E24" s="33"/>
      <c r="F24" s="34"/>
      <c r="G24" s="33"/>
      <c r="H24" s="33"/>
      <c r="I24" s="33"/>
      <c r="J24" s="55"/>
      <c r="K24" s="33"/>
    </row>
    <row r="25" spans="2:11" ht="20.100000000000001" customHeight="1">
      <c r="B25" s="54"/>
      <c r="C25" s="33"/>
      <c r="D25" s="51"/>
      <c r="E25" s="33"/>
      <c r="F25" s="34"/>
      <c r="G25" s="33"/>
      <c r="H25" s="33"/>
      <c r="I25" s="33"/>
      <c r="J25" s="55"/>
      <c r="K25" s="33"/>
    </row>
    <row r="26" spans="2:11" ht="15">
      <c r="B26" s="54"/>
      <c r="C26" s="33"/>
      <c r="D26" s="58"/>
      <c r="E26" s="33"/>
      <c r="F26" s="34"/>
      <c r="G26" s="33"/>
      <c r="H26" s="33"/>
      <c r="I26" s="33"/>
      <c r="J26" s="55"/>
    </row>
    <row r="27" spans="2:11" ht="47.4" customHeight="1">
      <c r="B27" s="54"/>
      <c r="C27" s="212" t="s">
        <v>52</v>
      </c>
      <c r="D27" s="212"/>
      <c r="E27" s="63" t="s">
        <v>53</v>
      </c>
      <c r="F27" s="212" t="s">
        <v>54</v>
      </c>
      <c r="G27" s="212"/>
      <c r="H27" s="212" t="s">
        <v>55</v>
      </c>
      <c r="I27" s="212"/>
      <c r="J27" s="55"/>
    </row>
    <row r="28" spans="2:11" ht="50.1" customHeight="1">
      <c r="B28" s="54"/>
      <c r="C28" s="207" t="s">
        <v>59</v>
      </c>
      <c r="D28" s="207"/>
      <c r="E28" s="52" t="s">
        <v>56</v>
      </c>
      <c r="F28" s="208"/>
      <c r="G28" s="208"/>
      <c r="H28" s="209"/>
      <c r="I28" s="209"/>
      <c r="J28" s="55"/>
    </row>
    <row r="29" spans="2:11" ht="50.1" customHeight="1">
      <c r="B29" s="54"/>
      <c r="C29" s="207" t="s">
        <v>60</v>
      </c>
      <c r="D29" s="207"/>
      <c r="E29" s="52" t="s">
        <v>56</v>
      </c>
      <c r="F29" s="208" t="s">
        <v>61</v>
      </c>
      <c r="G29" s="208"/>
      <c r="H29" s="209"/>
      <c r="I29" s="209"/>
      <c r="J29" s="55"/>
    </row>
    <row r="30" spans="2:11" ht="50.1" customHeight="1">
      <c r="B30" s="54"/>
      <c r="C30" s="207" t="s">
        <v>57</v>
      </c>
      <c r="D30" s="207"/>
      <c r="E30" s="52" t="s">
        <v>24</v>
      </c>
      <c r="F30" s="208" t="s">
        <v>58</v>
      </c>
      <c r="G30" s="208"/>
      <c r="H30" s="209"/>
      <c r="I30" s="209"/>
      <c r="J30" s="55"/>
    </row>
    <row r="31" spans="2:11">
      <c r="B31" s="54"/>
      <c r="C31" s="33"/>
      <c r="D31" s="33"/>
      <c r="E31" s="33"/>
      <c r="F31" s="34"/>
      <c r="G31" s="33"/>
      <c r="H31" s="33"/>
      <c r="I31" s="33"/>
      <c r="J31" s="55"/>
    </row>
    <row r="32" spans="2:11" ht="15" thickBot="1">
      <c r="B32" s="59"/>
      <c r="C32" s="60"/>
      <c r="D32" s="60"/>
      <c r="E32" s="60"/>
      <c r="F32" s="61"/>
      <c r="G32" s="60"/>
      <c r="H32" s="60"/>
      <c r="I32" s="60"/>
      <c r="J32" s="62"/>
    </row>
  </sheetData>
  <sortState ref="E14:F18">
    <sortCondition descending="1" ref="F14:F18"/>
  </sortState>
  <mergeCells count="15">
    <mergeCell ref="B2:J6"/>
    <mergeCell ref="C29:D29"/>
    <mergeCell ref="F29:G29"/>
    <mergeCell ref="H29:I29"/>
    <mergeCell ref="C30:D30"/>
    <mergeCell ref="F30:G30"/>
    <mergeCell ref="H30:I30"/>
    <mergeCell ref="C7:H7"/>
    <mergeCell ref="C8:H8"/>
    <mergeCell ref="C27:D27"/>
    <mergeCell ref="F27:G27"/>
    <mergeCell ref="H27:I27"/>
    <mergeCell ref="C28:D28"/>
    <mergeCell ref="F28:G28"/>
    <mergeCell ref="H28:I28"/>
  </mergeCells>
  <pageMargins left="0.7" right="0.7" top="0.75" bottom="0.75" header="0.3" footer="0.3"/>
  <pageSetup scale="71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50"/>
  <sheetViews>
    <sheetView workbookViewId="0">
      <selection activeCell="F9" sqref="F9"/>
    </sheetView>
  </sheetViews>
  <sheetFormatPr defaultColWidth="9.109375" defaultRowHeight="13.2"/>
  <cols>
    <col min="1" max="1" width="3" style="73" customWidth="1"/>
    <col min="2" max="2" width="7.88671875" style="73" customWidth="1"/>
    <col min="3" max="3" width="5.44140625" style="73" customWidth="1"/>
    <col min="4" max="4" width="17.5546875" style="73" customWidth="1"/>
    <col min="5" max="5" width="1.5546875" style="73" customWidth="1"/>
    <col min="6" max="6" width="9.109375" style="73" customWidth="1"/>
    <col min="7" max="7" width="1.6640625" style="73" customWidth="1"/>
    <col min="8" max="8" width="18.6640625" style="73" customWidth="1"/>
    <col min="9" max="9" width="15.33203125" style="73" customWidth="1"/>
    <col min="10" max="10" width="0.6640625" style="73" customWidth="1"/>
    <col min="11" max="11" width="12.88671875" style="73" customWidth="1"/>
    <col min="12" max="16384" width="9.109375" style="73"/>
  </cols>
  <sheetData>
    <row r="1" spans="1:20" ht="13.8" thickBot="1"/>
    <row r="2" spans="1:20" s="77" customFormat="1" ht="99.9" customHeight="1">
      <c r="A2" s="74"/>
      <c r="B2" s="213"/>
      <c r="C2" s="214"/>
      <c r="D2" s="214"/>
      <c r="E2" s="214"/>
      <c r="F2" s="214"/>
      <c r="G2" s="214"/>
      <c r="H2" s="214"/>
      <c r="I2" s="214"/>
      <c r="J2" s="214"/>
      <c r="K2" s="215"/>
      <c r="L2" s="75"/>
      <c r="M2" s="75"/>
      <c r="N2" s="75"/>
      <c r="O2" s="75"/>
      <c r="P2" s="75"/>
      <c r="Q2" s="75"/>
      <c r="R2" s="76"/>
      <c r="S2" s="76"/>
      <c r="T2" s="76"/>
    </row>
    <row r="3" spans="1:20" ht="36" customHeight="1">
      <c r="A3" s="78"/>
      <c r="B3" s="242" t="s">
        <v>129</v>
      </c>
      <c r="C3" s="243"/>
      <c r="D3" s="243"/>
      <c r="E3" s="243"/>
      <c r="F3" s="243"/>
      <c r="G3" s="243"/>
      <c r="H3" s="243"/>
      <c r="I3" s="243"/>
      <c r="J3" s="243"/>
      <c r="K3" s="244"/>
    </row>
    <row r="4" spans="1:20" ht="13.5" customHeight="1">
      <c r="A4" s="78"/>
      <c r="B4" s="79"/>
      <c r="C4" s="80"/>
      <c r="D4" s="80"/>
      <c r="E4" s="80"/>
      <c r="F4" s="80"/>
      <c r="G4" s="80"/>
      <c r="H4" s="80"/>
      <c r="I4" s="80"/>
      <c r="J4" s="80"/>
      <c r="K4" s="81"/>
    </row>
    <row r="5" spans="1:20">
      <c r="A5" s="78"/>
      <c r="B5" s="82"/>
      <c r="C5" s="83"/>
      <c r="D5" s="83"/>
      <c r="E5" s="83"/>
      <c r="F5" s="83"/>
      <c r="G5" s="83"/>
      <c r="H5" s="83"/>
      <c r="I5" s="83"/>
      <c r="J5" s="83"/>
      <c r="K5" s="84"/>
    </row>
    <row r="6" spans="1:20">
      <c r="A6" s="78"/>
      <c r="B6" s="234" t="s">
        <v>86</v>
      </c>
      <c r="C6" s="235"/>
      <c r="D6" s="235"/>
      <c r="E6" s="235"/>
      <c r="F6" s="235"/>
      <c r="G6" s="235"/>
      <c r="H6" s="235"/>
      <c r="I6" s="235"/>
      <c r="J6" s="235"/>
      <c r="K6" s="236"/>
    </row>
    <row r="7" spans="1:20">
      <c r="A7" s="78"/>
      <c r="B7" s="85"/>
      <c r="C7" s="86"/>
      <c r="D7" s="86"/>
      <c r="E7" s="86"/>
      <c r="F7" s="86"/>
      <c r="G7" s="86"/>
      <c r="H7" s="86"/>
      <c r="I7" s="86"/>
      <c r="J7" s="86"/>
      <c r="K7" s="87"/>
    </row>
    <row r="8" spans="1:20">
      <c r="A8" s="78"/>
      <c r="B8" s="234" t="s">
        <v>85</v>
      </c>
      <c r="C8" s="235"/>
      <c r="D8" s="235"/>
      <c r="E8" s="235"/>
      <c r="F8" s="235"/>
      <c r="G8" s="235"/>
      <c r="H8" s="235"/>
      <c r="I8" s="235"/>
      <c r="J8" s="235"/>
      <c r="K8" s="236"/>
    </row>
    <row r="9" spans="1:20">
      <c r="A9" s="78"/>
      <c r="B9" s="85"/>
      <c r="C9" s="86"/>
      <c r="D9" s="86"/>
      <c r="E9" s="86"/>
      <c r="F9" s="86"/>
      <c r="G9" s="86"/>
      <c r="H9" s="86"/>
      <c r="I9" s="86"/>
      <c r="J9" s="86"/>
      <c r="K9" s="87"/>
    </row>
    <row r="10" spans="1:20">
      <c r="A10" s="78"/>
      <c r="B10" s="234" t="s">
        <v>84</v>
      </c>
      <c r="C10" s="235"/>
      <c r="D10" s="235"/>
      <c r="E10" s="235"/>
      <c r="F10" s="235"/>
      <c r="G10" s="235"/>
      <c r="H10" s="235"/>
      <c r="I10" s="235"/>
      <c r="J10" s="235"/>
      <c r="K10" s="236"/>
    </row>
    <row r="11" spans="1:20">
      <c r="A11" s="78"/>
      <c r="B11" s="85"/>
      <c r="C11" s="86"/>
      <c r="D11" s="86"/>
      <c r="E11" s="86"/>
      <c r="F11" s="86"/>
      <c r="G11" s="86"/>
      <c r="H11" s="86"/>
      <c r="I11" s="86"/>
      <c r="J11" s="86"/>
      <c r="K11" s="87"/>
    </row>
    <row r="12" spans="1:20" ht="41.25" customHeight="1">
      <c r="A12" s="78"/>
      <c r="B12" s="88" t="s">
        <v>0</v>
      </c>
      <c r="C12" s="89" t="s">
        <v>1</v>
      </c>
      <c r="D12" s="245" t="s">
        <v>71</v>
      </c>
      <c r="E12" s="245"/>
      <c r="F12" s="245"/>
      <c r="G12" s="90"/>
      <c r="H12" s="91" t="s">
        <v>2</v>
      </c>
      <c r="I12" s="91" t="s">
        <v>3</v>
      </c>
      <c r="J12" s="92"/>
      <c r="K12" s="93" t="s">
        <v>4</v>
      </c>
    </row>
    <row r="13" spans="1:20" ht="18" customHeight="1">
      <c r="A13" s="78"/>
      <c r="B13" s="94">
        <v>1</v>
      </c>
      <c r="C13" s="95">
        <v>5</v>
      </c>
      <c r="D13" s="225" t="s">
        <v>78</v>
      </c>
      <c r="E13" s="225"/>
      <c r="F13" s="225"/>
      <c r="G13" s="90"/>
      <c r="H13" s="96" t="s">
        <v>88</v>
      </c>
      <c r="I13" s="96"/>
      <c r="J13" s="97"/>
      <c r="K13" s="98"/>
    </row>
    <row r="14" spans="1:20" ht="18" customHeight="1">
      <c r="A14" s="78"/>
      <c r="B14" s="94">
        <v>2</v>
      </c>
      <c r="C14" s="95">
        <v>5</v>
      </c>
      <c r="D14" s="225" t="s">
        <v>79</v>
      </c>
      <c r="E14" s="225"/>
      <c r="F14" s="225"/>
      <c r="G14" s="90"/>
      <c r="H14" s="96" t="s">
        <v>89</v>
      </c>
      <c r="I14" s="96"/>
      <c r="J14" s="97"/>
      <c r="K14" s="98"/>
    </row>
    <row r="15" spans="1:20" ht="16.5" customHeight="1">
      <c r="A15" s="78"/>
      <c r="B15" s="94">
        <v>3</v>
      </c>
      <c r="C15" s="95">
        <v>5</v>
      </c>
      <c r="D15" s="225" t="s">
        <v>80</v>
      </c>
      <c r="E15" s="225"/>
      <c r="F15" s="225"/>
      <c r="G15" s="90"/>
      <c r="H15" s="96" t="s">
        <v>87</v>
      </c>
      <c r="I15" s="96"/>
      <c r="J15" s="97"/>
      <c r="K15" s="98"/>
    </row>
    <row r="16" spans="1:20" ht="15.75" customHeight="1">
      <c r="A16" s="78"/>
      <c r="B16" s="94">
        <v>4</v>
      </c>
      <c r="C16" s="95">
        <v>5</v>
      </c>
      <c r="D16" s="225" t="s">
        <v>81</v>
      </c>
      <c r="E16" s="225"/>
      <c r="F16" s="225"/>
      <c r="G16" s="90"/>
      <c r="H16" s="96" t="s">
        <v>90</v>
      </c>
      <c r="I16" s="96"/>
      <c r="J16" s="97"/>
      <c r="K16" s="99"/>
    </row>
    <row r="17" spans="1:11" ht="17.25" customHeight="1">
      <c r="A17" s="78"/>
      <c r="B17" s="94">
        <v>5</v>
      </c>
      <c r="C17" s="95">
        <v>5</v>
      </c>
      <c r="D17" s="225" t="s">
        <v>82</v>
      </c>
      <c r="E17" s="225"/>
      <c r="F17" s="225"/>
      <c r="G17" s="90"/>
      <c r="H17" s="96" t="s">
        <v>91</v>
      </c>
      <c r="I17" s="96"/>
      <c r="J17" s="97"/>
      <c r="K17" s="99"/>
    </row>
    <row r="18" spans="1:11" ht="16.5" customHeight="1">
      <c r="A18" s="78"/>
      <c r="B18" s="94">
        <v>6</v>
      </c>
      <c r="C18" s="95">
        <v>5</v>
      </c>
      <c r="D18" s="225" t="s">
        <v>83</v>
      </c>
      <c r="E18" s="225"/>
      <c r="F18" s="225"/>
      <c r="G18" s="90"/>
      <c r="H18" s="96" t="s">
        <v>92</v>
      </c>
      <c r="I18" s="96"/>
      <c r="J18" s="97"/>
      <c r="K18" s="98"/>
    </row>
    <row r="19" spans="1:11" ht="17.25" customHeight="1">
      <c r="A19" s="78"/>
      <c r="B19" s="94">
        <v>7</v>
      </c>
      <c r="C19" s="95">
        <v>5</v>
      </c>
      <c r="D19" s="225" t="s">
        <v>93</v>
      </c>
      <c r="E19" s="225"/>
      <c r="F19" s="225"/>
      <c r="G19" s="90"/>
      <c r="H19" s="96" t="s">
        <v>94</v>
      </c>
      <c r="I19" s="96"/>
      <c r="J19" s="97"/>
      <c r="K19" s="98"/>
    </row>
    <row r="20" spans="1:11" ht="16.5" customHeight="1">
      <c r="A20" s="78"/>
      <c r="B20" s="94">
        <v>8</v>
      </c>
      <c r="C20" s="95">
        <v>5</v>
      </c>
      <c r="D20" s="225" t="s">
        <v>95</v>
      </c>
      <c r="E20" s="225"/>
      <c r="F20" s="225"/>
      <c r="G20" s="90"/>
      <c r="H20" s="96" t="s">
        <v>96</v>
      </c>
      <c r="I20" s="96"/>
      <c r="J20" s="97"/>
      <c r="K20" s="98"/>
    </row>
    <row r="21" spans="1:11" ht="21" customHeight="1">
      <c r="A21" s="78"/>
      <c r="B21" s="94">
        <v>9</v>
      </c>
      <c r="C21" s="95">
        <v>5</v>
      </c>
      <c r="D21" s="225" t="s">
        <v>97</v>
      </c>
      <c r="E21" s="225"/>
      <c r="F21" s="225"/>
      <c r="G21" s="90"/>
      <c r="H21" s="96" t="s">
        <v>98</v>
      </c>
      <c r="I21" s="96"/>
      <c r="J21" s="97"/>
      <c r="K21" s="98"/>
    </row>
    <row r="22" spans="1:11" ht="18" customHeight="1">
      <c r="A22" s="78"/>
      <c r="B22" s="94">
        <v>10</v>
      </c>
      <c r="C22" s="95">
        <v>5</v>
      </c>
      <c r="D22" s="225" t="s">
        <v>99</v>
      </c>
      <c r="E22" s="225"/>
      <c r="F22" s="225"/>
      <c r="G22" s="90"/>
      <c r="H22" s="96" t="s">
        <v>100</v>
      </c>
      <c r="I22" s="96"/>
      <c r="J22" s="97"/>
      <c r="K22" s="98"/>
    </row>
    <row r="23" spans="1:11" ht="18" customHeight="1">
      <c r="A23" s="78"/>
      <c r="B23" s="94"/>
      <c r="C23" s="95"/>
      <c r="D23" s="225"/>
      <c r="E23" s="225"/>
      <c r="F23" s="225"/>
      <c r="G23" s="90"/>
      <c r="H23" s="96"/>
      <c r="I23" s="96"/>
      <c r="J23" s="97"/>
      <c r="K23" s="98"/>
    </row>
    <row r="24" spans="1:11" ht="19.5" customHeight="1">
      <c r="A24" s="78"/>
      <c r="B24" s="94"/>
      <c r="C24" s="95"/>
      <c r="D24" s="225"/>
      <c r="E24" s="225"/>
      <c r="F24" s="225"/>
      <c r="G24" s="90"/>
      <c r="H24" s="96"/>
      <c r="I24" s="96"/>
      <c r="J24" s="97"/>
      <c r="K24" s="98"/>
    </row>
    <row r="25" spans="1:11" ht="20.25" customHeight="1">
      <c r="A25" s="78"/>
      <c r="B25" s="94"/>
      <c r="C25" s="95"/>
      <c r="D25" s="223"/>
      <c r="E25" s="223"/>
      <c r="F25" s="223"/>
      <c r="G25" s="90"/>
      <c r="H25" s="96"/>
      <c r="I25" s="96"/>
      <c r="J25" s="97"/>
      <c r="K25" s="98"/>
    </row>
    <row r="26" spans="1:11" ht="20.25" customHeight="1">
      <c r="A26" s="78"/>
      <c r="B26" s="94"/>
      <c r="C26" s="95"/>
      <c r="D26" s="223"/>
      <c r="E26" s="223"/>
      <c r="F26" s="223"/>
      <c r="G26" s="90"/>
      <c r="H26" s="96"/>
      <c r="I26" s="96"/>
      <c r="J26" s="97"/>
      <c r="K26" s="98"/>
    </row>
    <row r="27" spans="1:11" ht="20.25" customHeight="1">
      <c r="A27" s="78"/>
      <c r="B27" s="94"/>
      <c r="C27" s="95"/>
      <c r="D27" s="223"/>
      <c r="E27" s="223"/>
      <c r="F27" s="223"/>
      <c r="G27" s="90"/>
      <c r="H27" s="96"/>
      <c r="I27" s="96"/>
      <c r="J27" s="97"/>
      <c r="K27" s="98"/>
    </row>
    <row r="28" spans="1:11" ht="16.5" customHeight="1">
      <c r="A28" s="78"/>
      <c r="B28" s="94"/>
      <c r="C28" s="95"/>
      <c r="D28" s="223"/>
      <c r="E28" s="223"/>
      <c r="F28" s="223"/>
      <c r="G28" s="90"/>
      <c r="H28" s="96"/>
      <c r="I28" s="96"/>
      <c r="J28" s="97"/>
      <c r="K28" s="98"/>
    </row>
    <row r="29" spans="1:11" ht="16.5" customHeight="1">
      <c r="A29" s="78"/>
      <c r="B29" s="94"/>
      <c r="C29" s="95"/>
      <c r="D29" s="223"/>
      <c r="E29" s="223"/>
      <c r="F29" s="223"/>
      <c r="G29" s="90"/>
      <c r="H29" s="100"/>
      <c r="I29" s="100"/>
      <c r="J29" s="97"/>
      <c r="K29" s="101"/>
    </row>
    <row r="30" spans="1:11" ht="16.5" customHeight="1">
      <c r="A30" s="78"/>
      <c r="B30" s="94"/>
      <c r="C30" s="95"/>
      <c r="D30" s="223"/>
      <c r="E30" s="223"/>
      <c r="F30" s="223"/>
      <c r="G30" s="90"/>
      <c r="H30" s="100"/>
      <c r="I30" s="100"/>
      <c r="J30" s="97"/>
      <c r="K30" s="101"/>
    </row>
    <row r="31" spans="1:11" ht="16.5" customHeight="1">
      <c r="A31" s="78"/>
      <c r="B31" s="94"/>
      <c r="C31" s="95"/>
      <c r="D31" s="223"/>
      <c r="E31" s="223"/>
      <c r="F31" s="223"/>
      <c r="G31" s="90"/>
      <c r="H31" s="100"/>
      <c r="I31" s="100"/>
      <c r="J31" s="97"/>
      <c r="K31" s="101"/>
    </row>
    <row r="32" spans="1:11" ht="16.5" customHeight="1">
      <c r="A32" s="78"/>
      <c r="B32" s="94"/>
      <c r="C32" s="95"/>
      <c r="D32" s="223"/>
      <c r="E32" s="223"/>
      <c r="F32" s="223"/>
      <c r="G32" s="90"/>
      <c r="H32" s="100"/>
      <c r="I32" s="100"/>
      <c r="J32" s="97"/>
      <c r="K32" s="101"/>
    </row>
    <row r="33" spans="1:14" ht="16.5" customHeight="1">
      <c r="A33" s="78"/>
      <c r="B33" s="94"/>
      <c r="C33" s="95"/>
      <c r="D33" s="223"/>
      <c r="E33" s="223"/>
      <c r="F33" s="223"/>
      <c r="G33" s="90"/>
      <c r="H33" s="100"/>
      <c r="I33" s="100"/>
      <c r="J33" s="97"/>
      <c r="K33" s="101"/>
    </row>
    <row r="34" spans="1:14" ht="16.5" customHeight="1">
      <c r="A34" s="78"/>
      <c r="B34" s="94"/>
      <c r="C34" s="95"/>
      <c r="D34" s="223"/>
      <c r="E34" s="223"/>
      <c r="F34" s="223"/>
      <c r="G34" s="90"/>
      <c r="H34" s="100"/>
      <c r="I34" s="100"/>
      <c r="J34" s="97"/>
      <c r="K34" s="101"/>
    </row>
    <row r="35" spans="1:14" ht="18" customHeight="1">
      <c r="A35" s="78"/>
      <c r="B35" s="94"/>
      <c r="C35" s="95"/>
      <c r="D35" s="224"/>
      <c r="E35" s="224"/>
      <c r="F35" s="224"/>
      <c r="G35" s="90"/>
      <c r="H35" s="100"/>
      <c r="I35" s="100"/>
      <c r="J35" s="97"/>
      <c r="K35" s="101"/>
    </row>
    <row r="36" spans="1:14">
      <c r="A36" s="78"/>
      <c r="B36" s="85"/>
      <c r="C36" s="102">
        <f>SUM(C13:C35)</f>
        <v>50</v>
      </c>
      <c r="D36" s="216" t="s">
        <v>6</v>
      </c>
      <c r="E36" s="217"/>
      <c r="F36" s="217"/>
      <c r="G36" s="217"/>
      <c r="H36" s="232" t="s">
        <v>7</v>
      </c>
      <c r="I36" s="233"/>
      <c r="J36" s="96"/>
      <c r="K36" s="98">
        <f xml:space="preserve"> SUM(K13:K35)</f>
        <v>0</v>
      </c>
    </row>
    <row r="37" spans="1:14">
      <c r="A37" s="78"/>
      <c r="B37" s="103"/>
      <c r="C37" s="90"/>
      <c r="D37" s="90"/>
      <c r="E37" s="90"/>
      <c r="F37" s="90"/>
      <c r="G37" s="90"/>
      <c r="H37" s="90"/>
      <c r="I37" s="90"/>
      <c r="J37" s="90"/>
      <c r="K37" s="104"/>
    </row>
    <row r="38" spans="1:14">
      <c r="A38" s="78"/>
      <c r="B38" s="234" t="s">
        <v>12</v>
      </c>
      <c r="C38" s="235"/>
      <c r="D38" s="235"/>
      <c r="E38" s="235"/>
      <c r="F38" s="235"/>
      <c r="G38" s="235"/>
      <c r="H38" s="235"/>
      <c r="I38" s="235"/>
      <c r="J38" s="235"/>
      <c r="K38" s="236"/>
    </row>
    <row r="39" spans="1:14">
      <c r="A39" s="78"/>
      <c r="B39" s="103"/>
      <c r="C39" s="90"/>
      <c r="D39" s="90"/>
      <c r="E39" s="90"/>
      <c r="F39" s="90"/>
      <c r="G39" s="90"/>
      <c r="H39" s="90"/>
      <c r="I39" s="90"/>
      <c r="J39" s="90"/>
      <c r="K39" s="104"/>
    </row>
    <row r="40" spans="1:14" ht="33.75" customHeight="1">
      <c r="A40" s="78"/>
      <c r="B40" s="105"/>
      <c r="C40" s="222" t="s">
        <v>23</v>
      </c>
      <c r="D40" s="222"/>
      <c r="E40" s="106"/>
      <c r="F40" s="216" t="s">
        <v>5</v>
      </c>
      <c r="G40" s="217"/>
      <c r="H40" s="218"/>
      <c r="I40" s="90"/>
      <c r="J40" s="90"/>
      <c r="K40" s="104"/>
    </row>
    <row r="41" spans="1:14" ht="24" customHeight="1">
      <c r="A41" s="78"/>
      <c r="B41" s="88">
        <v>1</v>
      </c>
      <c r="C41" s="222"/>
      <c r="D41" s="222"/>
      <c r="E41" s="106"/>
      <c r="F41" s="219"/>
      <c r="G41" s="220"/>
      <c r="H41" s="221"/>
      <c r="I41" s="90"/>
      <c r="J41" s="90"/>
      <c r="K41" s="104"/>
    </row>
    <row r="42" spans="1:14" ht="21.75" customHeight="1">
      <c r="A42" s="78"/>
      <c r="B42" s="88">
        <v>2</v>
      </c>
      <c r="C42" s="222"/>
      <c r="D42" s="222"/>
      <c r="E42" s="106"/>
      <c r="F42" s="226" t="s">
        <v>11</v>
      </c>
      <c r="G42" s="227"/>
      <c r="H42" s="228"/>
      <c r="I42" s="237"/>
      <c r="J42" s="237"/>
      <c r="K42" s="238"/>
    </row>
    <row r="43" spans="1:14" ht="26.25" customHeight="1">
      <c r="A43" s="78"/>
      <c r="B43" s="88">
        <v>3</v>
      </c>
      <c r="C43" s="222"/>
      <c r="D43" s="222"/>
      <c r="E43" s="90"/>
      <c r="F43" s="229"/>
      <c r="G43" s="230"/>
      <c r="H43" s="231"/>
      <c r="I43" s="237"/>
      <c r="J43" s="237"/>
      <c r="K43" s="238"/>
      <c r="N43" s="107"/>
    </row>
    <row r="44" spans="1:14">
      <c r="A44" s="78"/>
      <c r="B44" s="103"/>
      <c r="C44" s="90"/>
      <c r="D44" s="90"/>
      <c r="E44" s="90"/>
      <c r="F44" s="90"/>
      <c r="G44" s="90"/>
      <c r="H44" s="90"/>
      <c r="I44" s="237"/>
      <c r="J44" s="237"/>
      <c r="K44" s="238"/>
    </row>
    <row r="45" spans="1:14" ht="30.75" customHeight="1" thickBot="1">
      <c r="A45" s="78"/>
      <c r="B45" s="108"/>
      <c r="C45" s="109"/>
      <c r="D45" s="109"/>
      <c r="E45" s="241"/>
      <c r="F45" s="241"/>
      <c r="G45" s="241"/>
      <c r="H45" s="241"/>
      <c r="I45" s="239"/>
      <c r="J45" s="239"/>
      <c r="K45" s="240"/>
    </row>
    <row r="46" spans="1:14">
      <c r="A46" s="78"/>
      <c r="B46" s="78"/>
      <c r="C46" s="78"/>
      <c r="D46" s="78"/>
      <c r="E46" s="78"/>
      <c r="F46" s="78"/>
      <c r="G46" s="78"/>
      <c r="H46" s="78"/>
      <c r="I46" s="78"/>
      <c r="J46" s="78"/>
      <c r="K46" s="78"/>
    </row>
    <row r="47" spans="1:14">
      <c r="A47" s="78"/>
      <c r="B47" s="78"/>
      <c r="C47" s="78"/>
      <c r="D47" s="78"/>
      <c r="E47" s="78"/>
      <c r="F47" s="78"/>
      <c r="G47" s="78"/>
      <c r="H47" s="78"/>
      <c r="I47" s="78"/>
      <c r="J47" s="78"/>
      <c r="K47" s="78"/>
    </row>
    <row r="48" spans="1:14">
      <c r="A48" s="78"/>
      <c r="B48" s="78"/>
      <c r="C48" s="78"/>
      <c r="D48" s="78"/>
      <c r="E48" s="78"/>
      <c r="F48" s="78"/>
      <c r="G48" s="78"/>
      <c r="H48" s="78"/>
      <c r="I48" s="78"/>
      <c r="J48" s="78"/>
      <c r="K48" s="78"/>
    </row>
    <row r="49" spans="1:11">
      <c r="A49" s="78"/>
      <c r="B49" s="78"/>
      <c r="C49" s="78"/>
      <c r="D49" s="78"/>
      <c r="E49" s="78"/>
      <c r="F49" s="78"/>
      <c r="G49" s="78"/>
      <c r="H49" s="78"/>
      <c r="I49" s="78"/>
      <c r="J49" s="78"/>
      <c r="K49" s="78"/>
    </row>
    <row r="50" spans="1:11">
      <c r="A50" s="78"/>
      <c r="B50" s="78"/>
      <c r="C50" s="78"/>
      <c r="D50" s="78"/>
      <c r="E50" s="78"/>
      <c r="F50" s="78"/>
      <c r="G50" s="78"/>
      <c r="H50" s="78"/>
      <c r="I50" s="78"/>
      <c r="J50" s="78"/>
      <c r="K50" s="78"/>
    </row>
  </sheetData>
  <mergeCells count="41">
    <mergeCell ref="D24:F24"/>
    <mergeCell ref="D25:F25"/>
    <mergeCell ref="D26:F26"/>
    <mergeCell ref="D27:F27"/>
    <mergeCell ref="D18:F18"/>
    <mergeCell ref="B3:K3"/>
    <mergeCell ref="B6:K6"/>
    <mergeCell ref="B8:K8"/>
    <mergeCell ref="B10:K10"/>
    <mergeCell ref="D12:F12"/>
    <mergeCell ref="D13:F13"/>
    <mergeCell ref="D14:F14"/>
    <mergeCell ref="D15:F15"/>
    <mergeCell ref="D16:F16"/>
    <mergeCell ref="D17:F17"/>
    <mergeCell ref="D28:F28"/>
    <mergeCell ref="C42:D42"/>
    <mergeCell ref="C43:D43"/>
    <mergeCell ref="F42:H43"/>
    <mergeCell ref="H36:I36"/>
    <mergeCell ref="B38:K38"/>
    <mergeCell ref="I42:K45"/>
    <mergeCell ref="E45:H45"/>
    <mergeCell ref="D36:G36"/>
    <mergeCell ref="D29:F29"/>
    <mergeCell ref="B2:K2"/>
    <mergeCell ref="F40:H40"/>
    <mergeCell ref="F41:H41"/>
    <mergeCell ref="C40:D40"/>
    <mergeCell ref="C41:D41"/>
    <mergeCell ref="D31:F31"/>
    <mergeCell ref="D32:F32"/>
    <mergeCell ref="D33:F33"/>
    <mergeCell ref="D34:F34"/>
    <mergeCell ref="D35:F35"/>
    <mergeCell ref="D30:F30"/>
    <mergeCell ref="D19:F19"/>
    <mergeCell ref="D20:F20"/>
    <mergeCell ref="D21:F21"/>
    <mergeCell ref="D22:F22"/>
    <mergeCell ref="D23:F23"/>
  </mergeCells>
  <printOptions horizontalCentered="1" verticalCentered="1"/>
  <pageMargins left="0.5" right="0.5" top="0.75" bottom="0.75" header="0.4" footer="0.4"/>
  <pageSetup paperSize="9" scale="85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50"/>
  <sheetViews>
    <sheetView workbookViewId="0">
      <selection activeCell="B3" sqref="B3:K3"/>
    </sheetView>
  </sheetViews>
  <sheetFormatPr defaultColWidth="9.109375" defaultRowHeight="13.2"/>
  <cols>
    <col min="1" max="1" width="3" style="73" customWidth="1"/>
    <col min="2" max="2" width="8.33203125" style="73" customWidth="1"/>
    <col min="3" max="3" width="6.44140625" style="73" customWidth="1"/>
    <col min="4" max="4" width="17.5546875" style="73" customWidth="1"/>
    <col min="5" max="5" width="1.5546875" style="73" customWidth="1"/>
    <col min="6" max="6" width="9.109375" style="73"/>
    <col min="7" max="7" width="1.6640625" style="73" customWidth="1"/>
    <col min="8" max="8" width="16.88671875" style="73" customWidth="1"/>
    <col min="9" max="9" width="15.33203125" style="73" customWidth="1"/>
    <col min="10" max="10" width="0.6640625" style="73" customWidth="1"/>
    <col min="11" max="11" width="12.88671875" style="73" customWidth="1"/>
    <col min="12" max="16384" width="9.109375" style="73"/>
  </cols>
  <sheetData>
    <row r="1" spans="1:20" ht="13.8" thickBot="1"/>
    <row r="2" spans="1:20" s="77" customFormat="1" ht="99.9" customHeight="1">
      <c r="A2" s="74"/>
      <c r="B2" s="213"/>
      <c r="C2" s="214"/>
      <c r="D2" s="214"/>
      <c r="E2" s="214"/>
      <c r="F2" s="214"/>
      <c r="G2" s="214"/>
      <c r="H2" s="214"/>
      <c r="I2" s="214"/>
      <c r="J2" s="214"/>
      <c r="K2" s="215"/>
      <c r="L2" s="75"/>
      <c r="M2" s="75"/>
      <c r="N2" s="75"/>
      <c r="O2" s="75"/>
      <c r="P2" s="75"/>
      <c r="Q2" s="75"/>
      <c r="R2" s="76"/>
      <c r="S2" s="76"/>
      <c r="T2" s="76"/>
    </row>
    <row r="3" spans="1:20" ht="36" customHeight="1">
      <c r="A3" s="78"/>
      <c r="B3" s="242" t="s">
        <v>129</v>
      </c>
      <c r="C3" s="243"/>
      <c r="D3" s="243"/>
      <c r="E3" s="243"/>
      <c r="F3" s="243"/>
      <c r="G3" s="243"/>
      <c r="H3" s="243"/>
      <c r="I3" s="243"/>
      <c r="J3" s="243"/>
      <c r="K3" s="244"/>
    </row>
    <row r="4" spans="1:20" ht="13.5" customHeight="1">
      <c r="A4" s="78"/>
      <c r="B4" s="79"/>
      <c r="C4" s="80"/>
      <c r="D4" s="80"/>
      <c r="E4" s="80"/>
      <c r="F4" s="80"/>
      <c r="G4" s="80"/>
      <c r="H4" s="80"/>
      <c r="I4" s="80"/>
      <c r="J4" s="80"/>
      <c r="K4" s="81"/>
    </row>
    <row r="5" spans="1:20">
      <c r="A5" s="78"/>
      <c r="B5" s="82"/>
      <c r="C5" s="83"/>
      <c r="D5" s="83"/>
      <c r="E5" s="83"/>
      <c r="F5" s="83"/>
      <c r="G5" s="83"/>
      <c r="H5" s="83"/>
      <c r="I5" s="83"/>
      <c r="J5" s="83"/>
      <c r="K5" s="84"/>
    </row>
    <row r="6" spans="1:20">
      <c r="A6" s="78"/>
      <c r="B6" s="234" t="s">
        <v>102</v>
      </c>
      <c r="C6" s="235"/>
      <c r="D6" s="235"/>
      <c r="E6" s="235"/>
      <c r="F6" s="235"/>
      <c r="G6" s="235"/>
      <c r="H6" s="235"/>
      <c r="I6" s="235"/>
      <c r="J6" s="235"/>
      <c r="K6" s="236"/>
    </row>
    <row r="7" spans="1:20">
      <c r="A7" s="78"/>
      <c r="B7" s="85"/>
      <c r="C7" s="86"/>
      <c r="D7" s="86"/>
      <c r="E7" s="86"/>
      <c r="F7" s="86"/>
      <c r="G7" s="86"/>
      <c r="H7" s="86"/>
      <c r="I7" s="86"/>
      <c r="J7" s="86"/>
      <c r="K7" s="87"/>
    </row>
    <row r="8" spans="1:20">
      <c r="A8" s="78"/>
      <c r="B8" s="234" t="s">
        <v>103</v>
      </c>
      <c r="C8" s="235"/>
      <c r="D8" s="235"/>
      <c r="E8" s="235"/>
      <c r="F8" s="235"/>
      <c r="G8" s="235"/>
      <c r="H8" s="235"/>
      <c r="I8" s="235"/>
      <c r="J8" s="235"/>
      <c r="K8" s="236"/>
    </row>
    <row r="9" spans="1:20">
      <c r="A9" s="78"/>
      <c r="B9" s="85"/>
      <c r="C9" s="86"/>
      <c r="D9" s="86"/>
      <c r="E9" s="86"/>
      <c r="F9" s="86"/>
      <c r="G9" s="86"/>
      <c r="H9" s="86"/>
      <c r="I9" s="86"/>
      <c r="J9" s="86"/>
      <c r="K9" s="87"/>
    </row>
    <row r="10" spans="1:20">
      <c r="A10" s="78"/>
      <c r="B10" s="234" t="s">
        <v>101</v>
      </c>
      <c r="C10" s="235"/>
      <c r="D10" s="235"/>
      <c r="E10" s="235"/>
      <c r="F10" s="235"/>
      <c r="G10" s="235"/>
      <c r="H10" s="235"/>
      <c r="I10" s="235"/>
      <c r="J10" s="235"/>
      <c r="K10" s="236"/>
    </row>
    <row r="11" spans="1:20">
      <c r="A11" s="78"/>
      <c r="B11" s="85"/>
      <c r="C11" s="86"/>
      <c r="D11" s="86"/>
      <c r="E11" s="86"/>
      <c r="F11" s="86"/>
      <c r="G11" s="86"/>
      <c r="H11" s="86"/>
      <c r="I11" s="86"/>
      <c r="J11" s="86"/>
      <c r="K11" s="87"/>
    </row>
    <row r="12" spans="1:20" ht="41.25" customHeight="1">
      <c r="A12" s="78"/>
      <c r="B12" s="88" t="s">
        <v>0</v>
      </c>
      <c r="C12" s="89" t="s">
        <v>1</v>
      </c>
      <c r="D12" s="245" t="s">
        <v>71</v>
      </c>
      <c r="E12" s="245"/>
      <c r="F12" s="245"/>
      <c r="G12" s="90"/>
      <c r="H12" s="91" t="s">
        <v>2</v>
      </c>
      <c r="I12" s="91" t="s">
        <v>3</v>
      </c>
      <c r="J12" s="92"/>
      <c r="K12" s="93" t="s">
        <v>4</v>
      </c>
    </row>
    <row r="13" spans="1:20" ht="18" customHeight="1">
      <c r="A13" s="78"/>
      <c r="B13" s="94">
        <v>1</v>
      </c>
      <c r="C13" s="95">
        <v>2.5</v>
      </c>
      <c r="D13" s="225" t="s">
        <v>113</v>
      </c>
      <c r="E13" s="225"/>
      <c r="F13" s="225"/>
      <c r="G13" s="97"/>
      <c r="H13" s="96" t="s">
        <v>100</v>
      </c>
      <c r="I13" s="96"/>
      <c r="J13" s="97"/>
      <c r="K13" s="98"/>
    </row>
    <row r="14" spans="1:20" ht="18" customHeight="1">
      <c r="A14" s="78"/>
      <c r="B14" s="94">
        <v>2</v>
      </c>
      <c r="C14" s="95">
        <v>2.5</v>
      </c>
      <c r="D14" s="225" t="s">
        <v>104</v>
      </c>
      <c r="E14" s="225"/>
      <c r="F14" s="225"/>
      <c r="G14" s="97"/>
      <c r="H14" s="96" t="s">
        <v>105</v>
      </c>
      <c r="I14" s="96"/>
      <c r="J14" s="97"/>
      <c r="K14" s="98"/>
    </row>
    <row r="15" spans="1:20" ht="16.5" customHeight="1">
      <c r="A15" s="78"/>
      <c r="B15" s="94">
        <v>3</v>
      </c>
      <c r="C15" s="95">
        <v>2.5</v>
      </c>
      <c r="D15" s="225" t="s">
        <v>104</v>
      </c>
      <c r="E15" s="225"/>
      <c r="F15" s="225"/>
      <c r="G15" s="97"/>
      <c r="H15" s="96" t="s">
        <v>106</v>
      </c>
      <c r="I15" s="96"/>
      <c r="J15" s="97"/>
      <c r="K15" s="98"/>
    </row>
    <row r="16" spans="1:20" ht="15.75" customHeight="1">
      <c r="A16" s="78"/>
      <c r="B16" s="94">
        <v>4</v>
      </c>
      <c r="C16" s="95">
        <v>2.5</v>
      </c>
      <c r="D16" s="225" t="s">
        <v>104</v>
      </c>
      <c r="E16" s="225"/>
      <c r="F16" s="225"/>
      <c r="G16" s="97"/>
      <c r="H16" s="96" t="s">
        <v>107</v>
      </c>
      <c r="I16" s="96"/>
      <c r="J16" s="97"/>
      <c r="K16" s="98"/>
    </row>
    <row r="17" spans="1:11" ht="17.25" customHeight="1">
      <c r="A17" s="78"/>
      <c r="B17" s="94">
        <v>5</v>
      </c>
      <c r="C17" s="95">
        <v>2.5</v>
      </c>
      <c r="D17" s="225" t="s">
        <v>108</v>
      </c>
      <c r="E17" s="225"/>
      <c r="F17" s="225"/>
      <c r="G17" s="97"/>
      <c r="H17" s="96" t="s">
        <v>109</v>
      </c>
      <c r="I17" s="96"/>
      <c r="J17" s="97"/>
      <c r="K17" s="99"/>
    </row>
    <row r="18" spans="1:11" ht="16.5" customHeight="1">
      <c r="A18" s="78"/>
      <c r="B18" s="94">
        <v>6</v>
      </c>
      <c r="C18" s="95">
        <v>2.5</v>
      </c>
      <c r="D18" s="225" t="s">
        <v>108</v>
      </c>
      <c r="E18" s="225"/>
      <c r="F18" s="225"/>
      <c r="G18" s="97"/>
      <c r="H18" s="96" t="s">
        <v>110</v>
      </c>
      <c r="I18" s="96"/>
      <c r="J18" s="97"/>
      <c r="K18" s="98"/>
    </row>
    <row r="19" spans="1:11" ht="17.25" customHeight="1">
      <c r="A19" s="78"/>
      <c r="B19" s="94">
        <v>7</v>
      </c>
      <c r="C19" s="95">
        <v>2.5</v>
      </c>
      <c r="D19" s="225" t="s">
        <v>111</v>
      </c>
      <c r="E19" s="225"/>
      <c r="F19" s="225"/>
      <c r="G19" s="97"/>
      <c r="H19" s="96" t="s">
        <v>112</v>
      </c>
      <c r="I19" s="96"/>
      <c r="J19" s="97"/>
      <c r="K19" s="98"/>
    </row>
    <row r="20" spans="1:11" ht="16.5" customHeight="1">
      <c r="A20" s="78"/>
      <c r="B20" s="94">
        <v>8</v>
      </c>
      <c r="C20" s="95">
        <v>2.5</v>
      </c>
      <c r="D20" s="225" t="s">
        <v>114</v>
      </c>
      <c r="E20" s="225"/>
      <c r="F20" s="225"/>
      <c r="G20" s="97"/>
      <c r="H20" s="96" t="s">
        <v>75</v>
      </c>
      <c r="I20" s="96"/>
      <c r="J20" s="97"/>
      <c r="K20" s="98"/>
    </row>
    <row r="21" spans="1:11" ht="21" customHeight="1">
      <c r="A21" s="78"/>
      <c r="B21" s="94">
        <v>9</v>
      </c>
      <c r="C21" s="95">
        <v>2.5</v>
      </c>
      <c r="D21" s="225" t="s">
        <v>115</v>
      </c>
      <c r="E21" s="225"/>
      <c r="F21" s="225"/>
      <c r="G21" s="97"/>
      <c r="H21" s="96" t="s">
        <v>116</v>
      </c>
      <c r="I21" s="96"/>
      <c r="J21" s="97"/>
      <c r="K21" s="98"/>
    </row>
    <row r="22" spans="1:11" ht="18" customHeight="1">
      <c r="A22" s="78"/>
      <c r="B22" s="94">
        <v>10</v>
      </c>
      <c r="C22" s="95">
        <v>2.5</v>
      </c>
      <c r="D22" s="225" t="s">
        <v>117</v>
      </c>
      <c r="E22" s="225"/>
      <c r="F22" s="225"/>
      <c r="G22" s="97"/>
      <c r="H22" s="96" t="s">
        <v>76</v>
      </c>
      <c r="I22" s="96"/>
      <c r="J22" s="97"/>
      <c r="K22" s="98"/>
    </row>
    <row r="23" spans="1:11" ht="18" customHeight="1">
      <c r="A23" s="78"/>
      <c r="B23" s="94"/>
      <c r="C23" s="95"/>
      <c r="D23" s="225"/>
      <c r="E23" s="225"/>
      <c r="F23" s="225"/>
      <c r="G23" s="97"/>
      <c r="H23" s="96"/>
      <c r="I23" s="96"/>
      <c r="J23" s="97"/>
      <c r="K23" s="98"/>
    </row>
    <row r="24" spans="1:11" ht="19.5" customHeight="1">
      <c r="A24" s="78"/>
      <c r="B24" s="94"/>
      <c r="C24" s="95"/>
      <c r="D24" s="225"/>
      <c r="E24" s="225"/>
      <c r="F24" s="225"/>
      <c r="G24" s="97"/>
      <c r="H24" s="96"/>
      <c r="I24" s="110"/>
      <c r="J24" s="97"/>
      <c r="K24" s="98"/>
    </row>
    <row r="25" spans="1:11" ht="20.25" customHeight="1">
      <c r="A25" s="78"/>
      <c r="B25" s="94"/>
      <c r="C25" s="95"/>
      <c r="D25" s="225"/>
      <c r="E25" s="225"/>
      <c r="F25" s="225"/>
      <c r="G25" s="97"/>
      <c r="H25" s="96"/>
      <c r="I25" s="110"/>
      <c r="J25" s="97"/>
      <c r="K25" s="98"/>
    </row>
    <row r="26" spans="1:11" ht="20.25" customHeight="1">
      <c r="A26" s="78"/>
      <c r="B26" s="94"/>
      <c r="C26" s="95"/>
      <c r="D26" s="225"/>
      <c r="E26" s="225"/>
      <c r="F26" s="225"/>
      <c r="G26" s="97"/>
      <c r="H26" s="96"/>
      <c r="I26" s="96"/>
      <c r="J26" s="97"/>
      <c r="K26" s="98"/>
    </row>
    <row r="27" spans="1:11" ht="20.25" customHeight="1">
      <c r="A27" s="78"/>
      <c r="B27" s="94"/>
      <c r="C27" s="95"/>
      <c r="D27" s="225"/>
      <c r="E27" s="225"/>
      <c r="F27" s="225"/>
      <c r="G27" s="97"/>
      <c r="H27" s="96"/>
      <c r="I27" s="96"/>
      <c r="J27" s="97"/>
      <c r="K27" s="98"/>
    </row>
    <row r="28" spans="1:11" ht="16.5" customHeight="1">
      <c r="A28" s="78"/>
      <c r="B28" s="94"/>
      <c r="C28" s="95"/>
      <c r="D28" s="225"/>
      <c r="E28" s="225"/>
      <c r="F28" s="225"/>
      <c r="G28" s="97"/>
      <c r="H28" s="96"/>
      <c r="I28" s="96"/>
      <c r="J28" s="97"/>
      <c r="K28" s="98"/>
    </row>
    <row r="29" spans="1:11" ht="16.5" customHeight="1">
      <c r="A29" s="78"/>
      <c r="B29" s="94"/>
      <c r="C29" s="95"/>
      <c r="D29" s="225"/>
      <c r="E29" s="225"/>
      <c r="F29" s="225"/>
      <c r="G29" s="97"/>
      <c r="H29" s="100"/>
      <c r="I29" s="100"/>
      <c r="J29" s="97"/>
      <c r="K29" s="101"/>
    </row>
    <row r="30" spans="1:11" ht="16.5" customHeight="1">
      <c r="A30" s="78"/>
      <c r="B30" s="94"/>
      <c r="C30" s="95"/>
      <c r="D30" s="225"/>
      <c r="E30" s="225"/>
      <c r="F30" s="225"/>
      <c r="G30" s="97"/>
      <c r="H30" s="100"/>
      <c r="I30" s="100"/>
      <c r="J30" s="97"/>
      <c r="K30" s="101"/>
    </row>
    <row r="31" spans="1:11" ht="16.5" customHeight="1">
      <c r="A31" s="78"/>
      <c r="B31" s="94"/>
      <c r="C31" s="95"/>
      <c r="D31" s="225"/>
      <c r="E31" s="225"/>
      <c r="F31" s="225"/>
      <c r="G31" s="97"/>
      <c r="H31" s="100"/>
      <c r="I31" s="100"/>
      <c r="J31" s="97"/>
      <c r="K31" s="101"/>
    </row>
    <row r="32" spans="1:11" ht="16.5" customHeight="1">
      <c r="A32" s="78"/>
      <c r="B32" s="94"/>
      <c r="C32" s="95"/>
      <c r="D32" s="225"/>
      <c r="E32" s="225"/>
      <c r="F32" s="225"/>
      <c r="G32" s="97"/>
      <c r="H32" s="100"/>
      <c r="I32" s="100"/>
      <c r="J32" s="97"/>
      <c r="K32" s="101"/>
    </row>
    <row r="33" spans="1:11" ht="16.5" customHeight="1">
      <c r="A33" s="78"/>
      <c r="B33" s="94"/>
      <c r="C33" s="95"/>
      <c r="D33" s="225"/>
      <c r="E33" s="225"/>
      <c r="F33" s="225"/>
      <c r="G33" s="97"/>
      <c r="H33" s="100"/>
      <c r="I33" s="100"/>
      <c r="J33" s="97"/>
      <c r="K33" s="101"/>
    </row>
    <row r="34" spans="1:11" ht="16.5" customHeight="1">
      <c r="A34" s="78"/>
      <c r="B34" s="94"/>
      <c r="C34" s="95"/>
      <c r="D34" s="225"/>
      <c r="E34" s="225"/>
      <c r="F34" s="225"/>
      <c r="G34" s="97"/>
      <c r="H34" s="100"/>
      <c r="I34" s="100"/>
      <c r="J34" s="97"/>
      <c r="K34" s="101"/>
    </row>
    <row r="35" spans="1:11" ht="18" customHeight="1">
      <c r="A35" s="78"/>
      <c r="B35" s="94"/>
      <c r="C35" s="95"/>
      <c r="D35" s="246"/>
      <c r="E35" s="246"/>
      <c r="F35" s="246"/>
      <c r="G35" s="97"/>
      <c r="H35" s="100"/>
      <c r="I35" s="100"/>
      <c r="J35" s="97"/>
      <c r="K35" s="101"/>
    </row>
    <row r="36" spans="1:11">
      <c r="A36" s="78"/>
      <c r="B36" s="85"/>
      <c r="C36" s="102">
        <f>SUM(C13:C35)</f>
        <v>25</v>
      </c>
      <c r="D36" s="216" t="s">
        <v>6</v>
      </c>
      <c r="E36" s="217"/>
      <c r="F36" s="217"/>
      <c r="G36" s="217"/>
      <c r="H36" s="232" t="s">
        <v>7</v>
      </c>
      <c r="I36" s="233"/>
      <c r="J36" s="96"/>
      <c r="K36" s="98">
        <f xml:space="preserve"> SUM(K13:K35)</f>
        <v>0</v>
      </c>
    </row>
    <row r="37" spans="1:11">
      <c r="A37" s="78"/>
      <c r="B37" s="103"/>
      <c r="C37" s="90"/>
      <c r="D37" s="90"/>
      <c r="E37" s="90"/>
      <c r="F37" s="90"/>
      <c r="G37" s="90"/>
      <c r="H37" s="90"/>
      <c r="I37" s="90"/>
      <c r="J37" s="90"/>
      <c r="K37" s="104"/>
    </row>
    <row r="38" spans="1:11">
      <c r="A38" s="78"/>
      <c r="B38" s="234" t="s">
        <v>12</v>
      </c>
      <c r="C38" s="235"/>
      <c r="D38" s="235"/>
      <c r="E38" s="235"/>
      <c r="F38" s="235"/>
      <c r="G38" s="235"/>
      <c r="H38" s="235"/>
      <c r="I38" s="235"/>
      <c r="J38" s="235"/>
      <c r="K38" s="236"/>
    </row>
    <row r="39" spans="1:11">
      <c r="A39" s="78"/>
      <c r="B39" s="103"/>
      <c r="C39" s="90"/>
      <c r="D39" s="90"/>
      <c r="E39" s="90"/>
      <c r="F39" s="90"/>
      <c r="G39" s="90"/>
      <c r="H39" s="90"/>
      <c r="I39" s="90"/>
      <c r="J39" s="90"/>
      <c r="K39" s="104"/>
    </row>
    <row r="40" spans="1:11" ht="33.75" customHeight="1">
      <c r="A40" s="78"/>
      <c r="B40" s="105"/>
      <c r="C40" s="222" t="s">
        <v>23</v>
      </c>
      <c r="D40" s="222"/>
      <c r="E40" s="106"/>
      <c r="F40" s="216" t="s">
        <v>5</v>
      </c>
      <c r="G40" s="217"/>
      <c r="H40" s="218"/>
      <c r="I40" s="90"/>
      <c r="J40" s="90"/>
      <c r="K40" s="104"/>
    </row>
    <row r="41" spans="1:11" ht="24" customHeight="1">
      <c r="A41" s="78"/>
      <c r="B41" s="105">
        <v>1</v>
      </c>
      <c r="C41" s="222"/>
      <c r="D41" s="222"/>
      <c r="E41" s="106"/>
      <c r="F41" s="219"/>
      <c r="G41" s="220"/>
      <c r="H41" s="221"/>
      <c r="I41" s="111"/>
      <c r="J41" s="90"/>
      <c r="K41" s="104"/>
    </row>
    <row r="42" spans="1:11" ht="21.75" customHeight="1">
      <c r="A42" s="78"/>
      <c r="B42" s="105">
        <v>2</v>
      </c>
      <c r="C42" s="222"/>
      <c r="D42" s="222"/>
      <c r="E42" s="106"/>
      <c r="F42" s="226" t="s">
        <v>11</v>
      </c>
      <c r="G42" s="227"/>
      <c r="H42" s="228"/>
      <c r="I42" s="237"/>
      <c r="J42" s="237"/>
      <c r="K42" s="238"/>
    </row>
    <row r="43" spans="1:11" ht="26.25" customHeight="1">
      <c r="A43" s="78"/>
      <c r="B43" s="105">
        <v>3</v>
      </c>
      <c r="C43" s="222"/>
      <c r="D43" s="222"/>
      <c r="E43" s="90"/>
      <c r="F43" s="229"/>
      <c r="G43" s="230"/>
      <c r="H43" s="231"/>
      <c r="I43" s="237"/>
      <c r="J43" s="237"/>
      <c r="K43" s="238"/>
    </row>
    <row r="44" spans="1:11">
      <c r="A44" s="78"/>
      <c r="B44" s="103"/>
      <c r="C44" s="90"/>
      <c r="D44" s="90"/>
      <c r="E44" s="90"/>
      <c r="F44" s="90"/>
      <c r="G44" s="90"/>
      <c r="H44" s="90"/>
      <c r="I44" s="237"/>
      <c r="J44" s="237"/>
      <c r="K44" s="238"/>
    </row>
    <row r="45" spans="1:11" ht="30.75" customHeight="1" thickBot="1">
      <c r="A45" s="78"/>
      <c r="B45" s="108"/>
      <c r="C45" s="109"/>
      <c r="D45" s="109"/>
      <c r="E45" s="241"/>
      <c r="F45" s="241"/>
      <c r="G45" s="241"/>
      <c r="H45" s="241"/>
      <c r="I45" s="239"/>
      <c r="J45" s="239"/>
      <c r="K45" s="240"/>
    </row>
    <row r="46" spans="1:11">
      <c r="A46" s="78"/>
      <c r="B46" s="78"/>
      <c r="C46" s="78"/>
      <c r="D46" s="78"/>
      <c r="E46" s="78"/>
      <c r="F46" s="78"/>
      <c r="G46" s="78"/>
      <c r="H46" s="78"/>
      <c r="I46" s="78"/>
      <c r="J46" s="78"/>
      <c r="K46" s="78"/>
    </row>
    <row r="47" spans="1:11">
      <c r="A47" s="78"/>
      <c r="B47" s="78"/>
      <c r="C47" s="78"/>
      <c r="D47" s="78"/>
      <c r="E47" s="78"/>
      <c r="F47" s="78"/>
      <c r="G47" s="78"/>
      <c r="H47" s="78"/>
      <c r="I47" s="78"/>
      <c r="J47" s="78"/>
      <c r="K47" s="78"/>
    </row>
    <row r="48" spans="1:11">
      <c r="A48" s="78"/>
      <c r="B48" s="78"/>
      <c r="C48" s="78"/>
      <c r="D48" s="78"/>
      <c r="E48" s="78"/>
      <c r="F48" s="78"/>
      <c r="G48" s="78"/>
      <c r="H48" s="78"/>
      <c r="I48" s="78"/>
      <c r="J48" s="78"/>
      <c r="K48" s="78"/>
    </row>
    <row r="49" spans="1:11">
      <c r="A49" s="78"/>
      <c r="B49" s="78"/>
      <c r="C49" s="78"/>
      <c r="D49" s="78"/>
      <c r="E49" s="78"/>
      <c r="F49" s="78"/>
      <c r="G49" s="78"/>
      <c r="H49" s="78"/>
      <c r="I49" s="78"/>
      <c r="J49" s="78"/>
      <c r="K49" s="78"/>
    </row>
    <row r="50" spans="1:11">
      <c r="A50" s="78"/>
      <c r="B50" s="78"/>
      <c r="C50" s="78"/>
      <c r="D50" s="78"/>
      <c r="E50" s="78"/>
      <c r="F50" s="78"/>
      <c r="G50" s="78"/>
      <c r="H50" s="78"/>
      <c r="I50" s="78"/>
      <c r="J50" s="78"/>
      <c r="K50" s="78"/>
    </row>
  </sheetData>
  <mergeCells count="41">
    <mergeCell ref="D18:F18"/>
    <mergeCell ref="B2:K2"/>
    <mergeCell ref="B3:K3"/>
    <mergeCell ref="B6:K6"/>
    <mergeCell ref="B8:K8"/>
    <mergeCell ref="B10:K10"/>
    <mergeCell ref="D12:F12"/>
    <mergeCell ref="D13:F13"/>
    <mergeCell ref="D14:F14"/>
    <mergeCell ref="D15:F15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31:F31"/>
    <mergeCell ref="D32:F32"/>
    <mergeCell ref="D33:F33"/>
    <mergeCell ref="D34:F34"/>
    <mergeCell ref="D35:F35"/>
    <mergeCell ref="H36:I36"/>
    <mergeCell ref="B38:K38"/>
    <mergeCell ref="C40:D40"/>
    <mergeCell ref="F40:H40"/>
    <mergeCell ref="C41:D41"/>
    <mergeCell ref="F41:H41"/>
    <mergeCell ref="D36:G36"/>
    <mergeCell ref="C42:D42"/>
    <mergeCell ref="F42:H43"/>
    <mergeCell ref="I42:K45"/>
    <mergeCell ref="C43:D43"/>
    <mergeCell ref="E45:H45"/>
  </mergeCells>
  <printOptions horizontalCentered="1" verticalCentered="1"/>
  <pageMargins left="0.5" right="0.5" top="0.75" bottom="0.75" header="0.4" footer="0.4"/>
  <pageSetup paperSize="9" scale="85" orientation="portrait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B1:V42"/>
  <sheetViews>
    <sheetView workbookViewId="0">
      <selection activeCell="C3" sqref="C3:L3"/>
    </sheetView>
  </sheetViews>
  <sheetFormatPr defaultColWidth="9.109375" defaultRowHeight="13.8"/>
  <cols>
    <col min="1" max="1" width="9.109375" style="112"/>
    <col min="2" max="2" width="10.6640625" style="112" customWidth="1"/>
    <col min="3" max="3" width="8.33203125" style="112" customWidth="1"/>
    <col min="4" max="4" width="7.109375" style="112" customWidth="1"/>
    <col min="5" max="5" width="36.33203125" style="112" customWidth="1"/>
    <col min="6" max="6" width="1.6640625" style="112" customWidth="1"/>
    <col min="7" max="7" width="5" style="112" customWidth="1"/>
    <col min="8" max="8" width="5.6640625" style="112" customWidth="1"/>
    <col min="9" max="9" width="5.5546875" style="112" customWidth="1"/>
    <col min="10" max="10" width="1.5546875" style="112" customWidth="1"/>
    <col min="11" max="11" width="0.88671875" style="112" hidden="1" customWidth="1"/>
    <col min="12" max="12" width="11" style="113" customWidth="1"/>
    <col min="13" max="13" width="10.6640625" style="112" customWidth="1"/>
    <col min="14" max="16384" width="9.109375" style="112"/>
  </cols>
  <sheetData>
    <row r="1" spans="2:22" ht="14.4" thickBot="1"/>
    <row r="2" spans="2:22" ht="99.9" customHeight="1">
      <c r="B2" s="256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8"/>
    </row>
    <row r="3" spans="2:22" ht="41.25" customHeight="1">
      <c r="B3" s="140"/>
      <c r="C3" s="263" t="s">
        <v>130</v>
      </c>
      <c r="D3" s="264"/>
      <c r="E3" s="264"/>
      <c r="F3" s="264"/>
      <c r="G3" s="264"/>
      <c r="H3" s="264"/>
      <c r="I3" s="264"/>
      <c r="J3" s="264"/>
      <c r="K3" s="264"/>
      <c r="L3" s="264"/>
      <c r="M3" s="141"/>
    </row>
    <row r="4" spans="2:22" ht="13.5" customHeight="1">
      <c r="B4" s="114"/>
      <c r="C4" s="116"/>
      <c r="D4" s="117"/>
      <c r="E4" s="117"/>
      <c r="F4" s="117"/>
      <c r="G4" s="117"/>
      <c r="H4" s="117"/>
      <c r="I4" s="117"/>
      <c r="J4" s="117"/>
      <c r="K4" s="117"/>
      <c r="L4" s="117"/>
      <c r="M4" s="115"/>
    </row>
    <row r="5" spans="2:22">
      <c r="B5" s="114"/>
      <c r="C5" s="118"/>
      <c r="D5" s="118"/>
      <c r="E5" s="118"/>
      <c r="F5" s="118"/>
      <c r="G5" s="118"/>
      <c r="H5" s="118"/>
      <c r="I5" s="118"/>
      <c r="J5" s="118"/>
      <c r="K5" s="118"/>
      <c r="L5" s="117"/>
      <c r="M5" s="115"/>
    </row>
    <row r="6" spans="2:22">
      <c r="B6" s="114"/>
      <c r="C6" s="252" t="s">
        <v>120</v>
      </c>
      <c r="D6" s="252"/>
      <c r="E6" s="252"/>
      <c r="F6" s="252"/>
      <c r="G6" s="252"/>
      <c r="H6" s="252"/>
      <c r="I6" s="252"/>
      <c r="J6" s="252"/>
      <c r="K6" s="252"/>
      <c r="L6" s="252"/>
      <c r="M6" s="115"/>
    </row>
    <row r="7" spans="2:22">
      <c r="B7" s="114"/>
      <c r="C7" s="119"/>
      <c r="D7" s="119"/>
      <c r="E7" s="119"/>
      <c r="F7" s="119"/>
      <c r="G7" s="119"/>
      <c r="H7" s="119"/>
      <c r="I7" s="119"/>
      <c r="J7" s="119"/>
      <c r="K7" s="119"/>
      <c r="L7" s="117"/>
      <c r="M7" s="115"/>
    </row>
    <row r="8" spans="2:22">
      <c r="B8" s="114"/>
      <c r="C8" s="252" t="s">
        <v>119</v>
      </c>
      <c r="D8" s="252"/>
      <c r="E8" s="252"/>
      <c r="F8" s="252"/>
      <c r="G8" s="252"/>
      <c r="H8" s="252"/>
      <c r="I8" s="252"/>
      <c r="J8" s="252"/>
      <c r="K8" s="252"/>
      <c r="L8" s="252"/>
      <c r="M8" s="266"/>
    </row>
    <row r="9" spans="2:22">
      <c r="B9" s="114"/>
      <c r="C9" s="119"/>
      <c r="D9" s="119"/>
      <c r="E9" s="119"/>
      <c r="F9" s="119"/>
      <c r="G9" s="119"/>
      <c r="H9" s="119"/>
      <c r="I9" s="119"/>
      <c r="J9" s="119"/>
      <c r="K9" s="119"/>
      <c r="L9" s="117"/>
      <c r="M9" s="115"/>
    </row>
    <row r="10" spans="2:22">
      <c r="B10" s="114"/>
      <c r="C10" s="252" t="s">
        <v>118</v>
      </c>
      <c r="D10" s="252"/>
      <c r="E10" s="252"/>
      <c r="F10" s="252"/>
      <c r="G10" s="252"/>
      <c r="H10" s="252"/>
      <c r="I10" s="252"/>
      <c r="J10" s="252"/>
      <c r="K10" s="252"/>
      <c r="L10" s="252"/>
      <c r="M10" s="115"/>
    </row>
    <row r="11" spans="2:22">
      <c r="B11" s="114"/>
      <c r="C11" s="119"/>
      <c r="D11" s="119"/>
      <c r="E11" s="119"/>
      <c r="F11" s="119"/>
      <c r="G11" s="119"/>
      <c r="H11" s="119"/>
      <c r="I11" s="119"/>
      <c r="J11" s="119"/>
      <c r="K11" s="119"/>
      <c r="L11" s="117"/>
      <c r="M11" s="115"/>
    </row>
    <row r="12" spans="2:22" s="124" customFormat="1" ht="39" customHeight="1">
      <c r="B12" s="120"/>
      <c r="C12" s="254" t="s">
        <v>0</v>
      </c>
      <c r="D12" s="254" t="s">
        <v>1</v>
      </c>
      <c r="E12" s="267" t="s">
        <v>13</v>
      </c>
      <c r="F12" s="121"/>
      <c r="G12" s="265" t="s">
        <v>16</v>
      </c>
      <c r="H12" s="265"/>
      <c r="I12" s="265"/>
      <c r="J12" s="122"/>
      <c r="K12" s="122"/>
      <c r="L12" s="254" t="s">
        <v>4</v>
      </c>
      <c r="M12" s="123"/>
    </row>
    <row r="13" spans="2:22" s="124" customFormat="1" ht="17.25" customHeight="1">
      <c r="B13" s="120"/>
      <c r="C13" s="255"/>
      <c r="D13" s="255"/>
      <c r="E13" s="267"/>
      <c r="F13" s="121"/>
      <c r="G13" s="125" t="s">
        <v>17</v>
      </c>
      <c r="H13" s="125" t="s">
        <v>18</v>
      </c>
      <c r="I13" s="125" t="s">
        <v>19</v>
      </c>
      <c r="J13" s="122"/>
      <c r="K13" s="122"/>
      <c r="L13" s="255"/>
      <c r="M13" s="123"/>
      <c r="V13" s="126"/>
    </row>
    <row r="14" spans="2:22" ht="17.25" customHeight="1">
      <c r="B14" s="114"/>
      <c r="C14" s="127">
        <v>1</v>
      </c>
      <c r="D14" s="128">
        <v>2</v>
      </c>
      <c r="E14" s="129" t="s">
        <v>72</v>
      </c>
      <c r="F14" s="75"/>
      <c r="G14" s="126"/>
      <c r="H14" s="126"/>
      <c r="I14" s="126"/>
      <c r="J14" s="75"/>
      <c r="K14" s="75"/>
      <c r="L14" s="128">
        <f>SUM(G14+H14+I14)/9*D14</f>
        <v>0</v>
      </c>
      <c r="M14" s="115"/>
      <c r="O14" s="124"/>
      <c r="P14" s="124"/>
      <c r="Q14" s="124"/>
      <c r="R14" s="124"/>
      <c r="S14" s="124"/>
      <c r="T14" s="124"/>
      <c r="U14" s="124"/>
      <c r="V14" s="126"/>
    </row>
    <row r="15" spans="2:22" ht="18" customHeight="1">
      <c r="B15" s="114"/>
      <c r="C15" s="127">
        <v>2</v>
      </c>
      <c r="D15" s="128">
        <v>2</v>
      </c>
      <c r="E15" s="129" t="s">
        <v>73</v>
      </c>
      <c r="F15" s="75"/>
      <c r="G15" s="127"/>
      <c r="H15" s="127"/>
      <c r="I15" s="127"/>
      <c r="J15" s="75"/>
      <c r="K15" s="75"/>
      <c r="L15" s="128">
        <f t="shared" ref="L15:L18" si="0">SUM(G15+H15+I15)/9*D15</f>
        <v>0</v>
      </c>
      <c r="M15" s="115"/>
    </row>
    <row r="16" spans="2:22" ht="16.5" customHeight="1">
      <c r="B16" s="114"/>
      <c r="C16" s="127">
        <v>3</v>
      </c>
      <c r="D16" s="128">
        <v>2</v>
      </c>
      <c r="E16" s="129" t="s">
        <v>28</v>
      </c>
      <c r="F16" s="75"/>
      <c r="G16" s="127"/>
      <c r="H16" s="127"/>
      <c r="I16" s="127"/>
      <c r="J16" s="75"/>
      <c r="K16" s="75"/>
      <c r="L16" s="128">
        <f t="shared" si="0"/>
        <v>0</v>
      </c>
      <c r="M16" s="115"/>
    </row>
    <row r="17" spans="2:13" ht="15.75" customHeight="1">
      <c r="B17" s="114"/>
      <c r="C17" s="127">
        <v>4</v>
      </c>
      <c r="D17" s="128">
        <v>2</v>
      </c>
      <c r="E17" s="129" t="s">
        <v>29</v>
      </c>
      <c r="F17" s="75"/>
      <c r="G17" s="127"/>
      <c r="H17" s="127"/>
      <c r="I17" s="127"/>
      <c r="J17" s="75"/>
      <c r="K17" s="75"/>
      <c r="L17" s="128">
        <f t="shared" si="0"/>
        <v>0</v>
      </c>
      <c r="M17" s="115"/>
    </row>
    <row r="18" spans="2:13" ht="17.25" customHeight="1">
      <c r="B18" s="114"/>
      <c r="C18" s="127">
        <v>5</v>
      </c>
      <c r="D18" s="128">
        <v>2</v>
      </c>
      <c r="E18" s="129" t="s">
        <v>30</v>
      </c>
      <c r="F18" s="75"/>
      <c r="G18" s="127"/>
      <c r="H18" s="127"/>
      <c r="I18" s="127"/>
      <c r="J18" s="75"/>
      <c r="K18" s="75"/>
      <c r="L18" s="128">
        <f t="shared" si="0"/>
        <v>0</v>
      </c>
      <c r="M18" s="115"/>
    </row>
    <row r="19" spans="2:13" ht="16.5" customHeight="1">
      <c r="B19" s="114"/>
      <c r="C19" s="127"/>
      <c r="D19" s="127"/>
      <c r="E19" s="129"/>
      <c r="F19" s="75"/>
      <c r="G19" s="130"/>
      <c r="H19" s="130"/>
      <c r="I19" s="130"/>
      <c r="J19" s="75"/>
      <c r="K19" s="75"/>
      <c r="L19" s="128"/>
      <c r="M19" s="115"/>
    </row>
    <row r="20" spans="2:13" ht="17.25" customHeight="1">
      <c r="B20" s="114"/>
      <c r="C20" s="127"/>
      <c r="D20" s="127"/>
      <c r="E20" s="129"/>
      <c r="F20" s="75"/>
      <c r="G20" s="130"/>
      <c r="H20" s="130"/>
      <c r="I20" s="130"/>
      <c r="J20" s="75"/>
      <c r="K20" s="75"/>
      <c r="L20" s="126"/>
      <c r="M20" s="115"/>
    </row>
    <row r="21" spans="2:13" ht="16.5" customHeight="1">
      <c r="B21" s="114"/>
      <c r="C21" s="127"/>
      <c r="D21" s="130"/>
      <c r="E21" s="126"/>
      <c r="F21" s="75"/>
      <c r="G21" s="130"/>
      <c r="H21" s="130"/>
      <c r="I21" s="130"/>
      <c r="J21" s="75"/>
      <c r="K21" s="75"/>
      <c r="L21" s="126"/>
      <c r="M21" s="115"/>
    </row>
    <row r="22" spans="2:13" ht="21" customHeight="1">
      <c r="B22" s="114"/>
      <c r="C22" s="127"/>
      <c r="D22" s="130"/>
      <c r="E22" s="126"/>
      <c r="F22" s="75"/>
      <c r="G22" s="130"/>
      <c r="H22" s="130"/>
      <c r="I22" s="130"/>
      <c r="J22" s="75"/>
      <c r="K22" s="75"/>
      <c r="L22" s="126"/>
      <c r="M22" s="115"/>
    </row>
    <row r="23" spans="2:13" ht="18" customHeight="1">
      <c r="B23" s="114"/>
      <c r="C23" s="127"/>
      <c r="D23" s="130"/>
      <c r="E23" s="126"/>
      <c r="F23" s="75"/>
      <c r="G23" s="130"/>
      <c r="H23" s="130"/>
      <c r="I23" s="130"/>
      <c r="J23" s="75"/>
      <c r="K23" s="75"/>
      <c r="L23" s="126"/>
      <c r="M23" s="115"/>
    </row>
    <row r="24" spans="2:13" ht="18" customHeight="1">
      <c r="B24" s="114"/>
      <c r="C24" s="127"/>
      <c r="D24" s="130"/>
      <c r="E24" s="126"/>
      <c r="F24" s="75"/>
      <c r="G24" s="130"/>
      <c r="H24" s="130"/>
      <c r="I24" s="130"/>
      <c r="J24" s="75"/>
      <c r="K24" s="75"/>
      <c r="L24" s="126"/>
      <c r="M24" s="115"/>
    </row>
    <row r="25" spans="2:13" ht="19.5" customHeight="1">
      <c r="B25" s="114"/>
      <c r="C25" s="127"/>
      <c r="D25" s="130"/>
      <c r="E25" s="126"/>
      <c r="F25" s="75"/>
      <c r="G25" s="130"/>
      <c r="H25" s="130"/>
      <c r="I25" s="130"/>
      <c r="J25" s="75"/>
      <c r="K25" s="75"/>
      <c r="L25" s="126"/>
      <c r="M25" s="115"/>
    </row>
    <row r="26" spans="2:13" ht="20.25" customHeight="1">
      <c r="B26" s="114"/>
      <c r="C26" s="127"/>
      <c r="D26" s="130"/>
      <c r="E26" s="126"/>
      <c r="F26" s="75"/>
      <c r="G26" s="130"/>
      <c r="H26" s="130"/>
      <c r="I26" s="130"/>
      <c r="J26" s="75"/>
      <c r="K26" s="75"/>
      <c r="L26" s="126"/>
      <c r="M26" s="115"/>
    </row>
    <row r="27" spans="2:13" ht="20.25" customHeight="1">
      <c r="B27" s="114"/>
      <c r="C27" s="127"/>
      <c r="D27" s="130"/>
      <c r="E27" s="126"/>
      <c r="F27" s="75"/>
      <c r="G27" s="130"/>
      <c r="H27" s="130"/>
      <c r="I27" s="130"/>
      <c r="J27" s="75"/>
      <c r="K27" s="75"/>
      <c r="L27" s="126"/>
      <c r="M27" s="115"/>
    </row>
    <row r="28" spans="2:13" ht="17.25" customHeight="1">
      <c r="B28" s="114"/>
      <c r="C28" s="127"/>
      <c r="D28" s="130"/>
      <c r="E28" s="126"/>
      <c r="F28" s="75"/>
      <c r="G28" s="130"/>
      <c r="H28" s="130"/>
      <c r="I28" s="130"/>
      <c r="J28" s="75"/>
      <c r="K28" s="75"/>
      <c r="L28" s="126"/>
      <c r="M28" s="115"/>
    </row>
    <row r="29" spans="2:13" ht="20.25" customHeight="1">
      <c r="B29" s="114"/>
      <c r="C29" s="127"/>
      <c r="D29" s="130"/>
      <c r="E29" s="126"/>
      <c r="F29" s="75"/>
      <c r="G29" s="130"/>
      <c r="H29" s="130"/>
      <c r="I29" s="130"/>
      <c r="J29" s="75"/>
      <c r="K29" s="75"/>
      <c r="L29" s="126"/>
      <c r="M29" s="115"/>
    </row>
    <row r="30" spans="2:13" ht="16.5" customHeight="1">
      <c r="B30" s="114"/>
      <c r="C30" s="127"/>
      <c r="D30" s="130"/>
      <c r="E30" s="126"/>
      <c r="F30" s="75"/>
      <c r="G30" s="130"/>
      <c r="H30" s="130"/>
      <c r="I30" s="130"/>
      <c r="J30" s="75"/>
      <c r="K30" s="75"/>
      <c r="L30" s="126"/>
      <c r="M30" s="115"/>
    </row>
    <row r="31" spans="2:13" ht="18" customHeight="1">
      <c r="B31" s="114"/>
      <c r="C31" s="75"/>
      <c r="D31" s="75"/>
      <c r="E31" s="75"/>
      <c r="F31" s="75"/>
      <c r="G31" s="75"/>
      <c r="H31" s="75"/>
      <c r="I31" s="75"/>
      <c r="J31" s="75"/>
      <c r="K31" s="75"/>
      <c r="L31" s="117"/>
      <c r="M31" s="115"/>
    </row>
    <row r="32" spans="2:13">
      <c r="B32" s="114"/>
      <c r="C32" s="75"/>
      <c r="D32" s="126">
        <f>SUM(D14:D18)</f>
        <v>10</v>
      </c>
      <c r="E32" s="119" t="s">
        <v>8</v>
      </c>
      <c r="F32" s="262" t="s">
        <v>22</v>
      </c>
      <c r="G32" s="262"/>
      <c r="H32" s="262"/>
      <c r="I32" s="262"/>
      <c r="J32" s="262"/>
      <c r="K32" s="75"/>
      <c r="L32" s="131">
        <f>SUM(L14:L18)</f>
        <v>0</v>
      </c>
      <c r="M32" s="115"/>
    </row>
    <row r="33" spans="2:14">
      <c r="B33" s="114"/>
      <c r="C33" s="75"/>
      <c r="D33" s="75"/>
      <c r="E33" s="75"/>
      <c r="F33" s="75"/>
      <c r="G33" s="75"/>
      <c r="H33" s="75"/>
      <c r="I33" s="75"/>
      <c r="J33" s="75"/>
      <c r="K33" s="75"/>
      <c r="L33" s="117"/>
      <c r="M33" s="115"/>
    </row>
    <row r="34" spans="2:14">
      <c r="B34" s="114"/>
      <c r="C34" s="252" t="s">
        <v>9</v>
      </c>
      <c r="D34" s="252"/>
      <c r="E34" s="252"/>
      <c r="F34" s="252"/>
      <c r="G34" s="252"/>
      <c r="H34" s="252"/>
      <c r="I34" s="252"/>
      <c r="J34" s="252"/>
      <c r="K34" s="252"/>
      <c r="L34" s="252"/>
      <c r="M34" s="115"/>
    </row>
    <row r="35" spans="2:14">
      <c r="B35" s="114"/>
      <c r="C35" s="75"/>
      <c r="D35" s="75"/>
      <c r="E35" s="75"/>
      <c r="F35" s="75"/>
      <c r="G35" s="75"/>
      <c r="H35" s="75"/>
      <c r="I35" s="75"/>
      <c r="J35" s="75"/>
      <c r="K35" s="75"/>
      <c r="L35" s="117"/>
      <c r="M35" s="115"/>
    </row>
    <row r="36" spans="2:14" ht="31.5" customHeight="1">
      <c r="B36" s="259" t="s">
        <v>23</v>
      </c>
      <c r="C36" s="260"/>
      <c r="D36" s="261"/>
      <c r="E36" s="132" t="s">
        <v>24</v>
      </c>
      <c r="F36" s="121"/>
      <c r="G36" s="253"/>
      <c r="H36" s="253"/>
      <c r="I36" s="253"/>
      <c r="J36" s="253"/>
      <c r="K36" s="253"/>
      <c r="L36" s="253"/>
      <c r="M36" s="133" t="s">
        <v>10</v>
      </c>
    </row>
    <row r="37" spans="2:14" ht="24.9" customHeight="1">
      <c r="B37" s="247">
        <v>1</v>
      </c>
      <c r="C37" s="248"/>
      <c r="D37" s="249"/>
      <c r="E37" s="134"/>
      <c r="F37" s="75"/>
      <c r="G37" s="253"/>
      <c r="H37" s="253"/>
      <c r="I37" s="253"/>
      <c r="J37" s="253"/>
      <c r="K37" s="253"/>
      <c r="L37" s="253"/>
      <c r="M37" s="115"/>
    </row>
    <row r="38" spans="2:14" ht="24.9" customHeight="1">
      <c r="B38" s="247">
        <v>2</v>
      </c>
      <c r="C38" s="248"/>
      <c r="D38" s="249"/>
      <c r="E38" s="250" t="s">
        <v>11</v>
      </c>
      <c r="F38" s="75"/>
      <c r="G38" s="253"/>
      <c r="H38" s="253"/>
      <c r="I38" s="253"/>
      <c r="J38" s="253"/>
      <c r="K38" s="253"/>
      <c r="L38" s="253"/>
      <c r="M38" s="115"/>
    </row>
    <row r="39" spans="2:14" ht="27" customHeight="1">
      <c r="B39" s="247">
        <v>3</v>
      </c>
      <c r="C39" s="248"/>
      <c r="D39" s="249"/>
      <c r="E39" s="251"/>
      <c r="F39" s="117"/>
      <c r="G39" s="253"/>
      <c r="H39" s="253"/>
      <c r="I39" s="253"/>
      <c r="J39" s="253"/>
      <c r="K39" s="253"/>
      <c r="L39" s="253"/>
      <c r="M39" s="115"/>
    </row>
    <row r="40" spans="2:14" ht="24.9" customHeight="1">
      <c r="B40" s="114"/>
      <c r="C40" s="75"/>
      <c r="D40" s="75"/>
      <c r="E40" s="135"/>
      <c r="F40" s="75"/>
      <c r="G40" s="253"/>
      <c r="H40" s="253"/>
      <c r="I40" s="253"/>
      <c r="J40" s="253"/>
      <c r="K40" s="253"/>
      <c r="L40" s="253"/>
      <c r="M40" s="115"/>
      <c r="N40" s="75"/>
    </row>
    <row r="41" spans="2:14" ht="12.75" customHeight="1">
      <c r="B41" s="114"/>
      <c r="C41" s="75"/>
      <c r="D41" s="75"/>
      <c r="E41" s="75"/>
      <c r="F41" s="75"/>
      <c r="G41" s="253"/>
      <c r="H41" s="253"/>
      <c r="I41" s="253"/>
      <c r="J41" s="253"/>
      <c r="K41" s="253"/>
      <c r="L41" s="253"/>
      <c r="M41" s="115"/>
      <c r="N41" s="75"/>
    </row>
    <row r="42" spans="2:14" ht="14.4" thickBot="1">
      <c r="B42" s="136"/>
      <c r="C42" s="137"/>
      <c r="D42" s="137"/>
      <c r="E42" s="137"/>
      <c r="F42" s="137"/>
      <c r="G42" s="137"/>
      <c r="H42" s="137"/>
      <c r="I42" s="137"/>
      <c r="J42" s="137"/>
      <c r="K42" s="137"/>
      <c r="L42" s="138"/>
      <c r="M42" s="139"/>
      <c r="N42" s="75"/>
    </row>
  </sheetData>
  <mergeCells count="19">
    <mergeCell ref="D12:D13"/>
    <mergeCell ref="L12:L13"/>
    <mergeCell ref="B2:M2"/>
    <mergeCell ref="B36:D36"/>
    <mergeCell ref="B37:D37"/>
    <mergeCell ref="F32:J32"/>
    <mergeCell ref="C3:L3"/>
    <mergeCell ref="C6:L6"/>
    <mergeCell ref="C10:L10"/>
    <mergeCell ref="G12:I12"/>
    <mergeCell ref="C12:C13"/>
    <mergeCell ref="C8:M8"/>
    <mergeCell ref="E12:E13"/>
    <mergeCell ref="B38:D38"/>
    <mergeCell ref="B39:D39"/>
    <mergeCell ref="E38:E39"/>
    <mergeCell ref="C34:L34"/>
    <mergeCell ref="G36:L37"/>
    <mergeCell ref="G38:L41"/>
  </mergeCells>
  <printOptions horizontalCentered="1" verticalCentered="1"/>
  <pageMargins left="0.5" right="0.4" top="0.75" bottom="0.75" header="0.4" footer="0.4"/>
  <pageSetup paperSize="9" scale="86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1:V42"/>
  <sheetViews>
    <sheetView workbookViewId="0">
      <selection activeCell="C3" sqref="C3:L3"/>
    </sheetView>
  </sheetViews>
  <sheetFormatPr defaultColWidth="9.109375" defaultRowHeight="15"/>
  <cols>
    <col min="1" max="1" width="9.109375" style="77"/>
    <col min="2" max="2" width="10.6640625" style="77" customWidth="1"/>
    <col min="3" max="3" width="8.33203125" style="77" customWidth="1"/>
    <col min="4" max="4" width="6.88671875" style="77" customWidth="1"/>
    <col min="5" max="5" width="36.33203125" style="77" customWidth="1"/>
    <col min="6" max="6" width="1.6640625" style="77" customWidth="1"/>
    <col min="7" max="7" width="5" style="77" customWidth="1"/>
    <col min="8" max="8" width="5.6640625" style="77" customWidth="1"/>
    <col min="9" max="9" width="5.5546875" style="77" customWidth="1"/>
    <col min="10" max="10" width="1.5546875" style="77" customWidth="1"/>
    <col min="11" max="11" width="0.88671875" style="77" hidden="1" customWidth="1"/>
    <col min="12" max="12" width="11.33203125" style="142" customWidth="1"/>
    <col min="13" max="13" width="10.6640625" style="77" customWidth="1"/>
    <col min="14" max="16384" width="9.109375" style="77"/>
  </cols>
  <sheetData>
    <row r="1" spans="2:22" ht="15.6" thickBot="1"/>
    <row r="2" spans="2:22" ht="99.9" customHeight="1">
      <c r="B2" s="213"/>
      <c r="C2" s="214"/>
      <c r="D2" s="214"/>
      <c r="E2" s="214"/>
      <c r="F2" s="214"/>
      <c r="G2" s="214"/>
      <c r="H2" s="214"/>
      <c r="I2" s="214"/>
      <c r="J2" s="214"/>
      <c r="K2" s="214"/>
      <c r="L2" s="214"/>
      <c r="M2" s="215"/>
    </row>
    <row r="3" spans="2:22" ht="41.25" customHeight="1">
      <c r="B3" s="114"/>
      <c r="C3" s="268" t="s">
        <v>130</v>
      </c>
      <c r="D3" s="269"/>
      <c r="E3" s="269"/>
      <c r="F3" s="269"/>
      <c r="G3" s="269"/>
      <c r="H3" s="269"/>
      <c r="I3" s="269"/>
      <c r="J3" s="269"/>
      <c r="K3" s="269"/>
      <c r="L3" s="269"/>
      <c r="M3" s="143"/>
    </row>
    <row r="4" spans="2:22" ht="13.5" customHeight="1">
      <c r="B4" s="114"/>
      <c r="C4" s="116"/>
      <c r="D4" s="117"/>
      <c r="E4" s="117"/>
      <c r="F4" s="117"/>
      <c r="G4" s="117"/>
      <c r="H4" s="117"/>
      <c r="I4" s="117"/>
      <c r="J4" s="117"/>
      <c r="K4" s="117"/>
      <c r="L4" s="117"/>
      <c r="M4" s="143"/>
    </row>
    <row r="5" spans="2:22">
      <c r="B5" s="114"/>
      <c r="C5" s="118"/>
      <c r="D5" s="118"/>
      <c r="E5" s="118"/>
      <c r="F5" s="118"/>
      <c r="G5" s="118"/>
      <c r="H5" s="118"/>
      <c r="I5" s="118"/>
      <c r="J5" s="118"/>
      <c r="K5" s="118"/>
      <c r="L5" s="117"/>
      <c r="M5" s="143"/>
    </row>
    <row r="6" spans="2:22">
      <c r="B6" s="114"/>
      <c r="C6" s="252" t="s">
        <v>123</v>
      </c>
      <c r="D6" s="252"/>
      <c r="E6" s="252"/>
      <c r="F6" s="252"/>
      <c r="G6" s="252"/>
      <c r="H6" s="252"/>
      <c r="I6" s="252"/>
      <c r="J6" s="252"/>
      <c r="K6" s="252"/>
      <c r="L6" s="252"/>
      <c r="M6" s="143"/>
    </row>
    <row r="7" spans="2:22">
      <c r="B7" s="114"/>
      <c r="C7" s="119"/>
      <c r="D7" s="119"/>
      <c r="E7" s="119"/>
      <c r="F7" s="119"/>
      <c r="G7" s="119"/>
      <c r="H7" s="119"/>
      <c r="I7" s="119"/>
      <c r="J7" s="119"/>
      <c r="K7" s="119"/>
      <c r="L7" s="117"/>
      <c r="M7" s="143"/>
    </row>
    <row r="8" spans="2:22">
      <c r="B8" s="114"/>
      <c r="C8" s="252" t="s">
        <v>122</v>
      </c>
      <c r="D8" s="252"/>
      <c r="E8" s="252"/>
      <c r="F8" s="252"/>
      <c r="G8" s="252"/>
      <c r="H8" s="252"/>
      <c r="I8" s="252"/>
      <c r="J8" s="252"/>
      <c r="K8" s="252"/>
      <c r="L8" s="252"/>
      <c r="M8" s="143"/>
    </row>
    <row r="9" spans="2:22">
      <c r="B9" s="114"/>
      <c r="C9" s="119"/>
      <c r="D9" s="119"/>
      <c r="E9" s="119"/>
      <c r="F9" s="119"/>
      <c r="G9" s="119"/>
      <c r="H9" s="119"/>
      <c r="I9" s="119"/>
      <c r="J9" s="119"/>
      <c r="K9" s="119"/>
      <c r="L9" s="117"/>
      <c r="M9" s="143"/>
    </row>
    <row r="10" spans="2:22">
      <c r="B10" s="114"/>
      <c r="C10" s="252" t="s">
        <v>121</v>
      </c>
      <c r="D10" s="252"/>
      <c r="E10" s="252"/>
      <c r="F10" s="252"/>
      <c r="G10" s="252"/>
      <c r="H10" s="252"/>
      <c r="I10" s="252"/>
      <c r="J10" s="252"/>
      <c r="K10" s="252"/>
      <c r="L10" s="252"/>
      <c r="M10" s="143"/>
    </row>
    <row r="11" spans="2:22">
      <c r="B11" s="114"/>
      <c r="C11" s="119"/>
      <c r="D11" s="119"/>
      <c r="E11" s="119"/>
      <c r="F11" s="119"/>
      <c r="G11" s="119"/>
      <c r="H11" s="119"/>
      <c r="I11" s="119"/>
      <c r="J11" s="119"/>
      <c r="K11" s="119"/>
      <c r="L11" s="117"/>
      <c r="M11" s="143"/>
    </row>
    <row r="12" spans="2:22" s="145" customFormat="1" ht="39" customHeight="1">
      <c r="B12" s="120"/>
      <c r="C12" s="254" t="s">
        <v>0</v>
      </c>
      <c r="D12" s="254" t="s">
        <v>1</v>
      </c>
      <c r="E12" s="270" t="s">
        <v>13</v>
      </c>
      <c r="F12" s="121"/>
      <c r="G12" s="272" t="s">
        <v>16</v>
      </c>
      <c r="H12" s="260"/>
      <c r="I12" s="261"/>
      <c r="J12" s="122"/>
      <c r="K12" s="122"/>
      <c r="L12" s="254" t="s">
        <v>4</v>
      </c>
      <c r="M12" s="144"/>
    </row>
    <row r="13" spans="2:22" s="145" customFormat="1" ht="17.25" customHeight="1">
      <c r="B13" s="120"/>
      <c r="C13" s="255"/>
      <c r="D13" s="255"/>
      <c r="E13" s="271"/>
      <c r="F13" s="121"/>
      <c r="G13" s="125" t="s">
        <v>17</v>
      </c>
      <c r="H13" s="125" t="s">
        <v>18</v>
      </c>
      <c r="I13" s="125" t="s">
        <v>19</v>
      </c>
      <c r="J13" s="122"/>
      <c r="K13" s="122"/>
      <c r="L13" s="255"/>
      <c r="M13" s="144"/>
      <c r="V13" s="126"/>
    </row>
    <row r="14" spans="2:22" ht="17.25" customHeight="1">
      <c r="B14" s="114"/>
      <c r="C14" s="127">
        <v>1</v>
      </c>
      <c r="D14" s="127">
        <v>2</v>
      </c>
      <c r="E14" s="129"/>
      <c r="F14" s="75"/>
      <c r="G14" s="126"/>
      <c r="H14" s="126"/>
      <c r="I14" s="126"/>
      <c r="J14" s="75"/>
      <c r="K14" s="75"/>
      <c r="L14" s="128">
        <f>SUM(G14+H14+I14)/9*D14</f>
        <v>0</v>
      </c>
      <c r="M14" s="143"/>
      <c r="O14" s="145"/>
      <c r="P14" s="145"/>
      <c r="Q14" s="145"/>
      <c r="R14" s="145"/>
      <c r="S14" s="145"/>
      <c r="T14" s="145"/>
      <c r="U14" s="145"/>
      <c r="V14" s="126"/>
    </row>
    <row r="15" spans="2:22" ht="18" customHeight="1">
      <c r="B15" s="114"/>
      <c r="C15" s="127">
        <v>2</v>
      </c>
      <c r="D15" s="127">
        <v>2</v>
      </c>
      <c r="E15" s="129"/>
      <c r="F15" s="75"/>
      <c r="G15" s="127"/>
      <c r="H15" s="127"/>
      <c r="I15" s="127"/>
      <c r="J15" s="75"/>
      <c r="K15" s="75"/>
      <c r="L15" s="128">
        <f t="shared" ref="L15:L17" si="0">SUM(G15+H15+I15)/9*D15</f>
        <v>0</v>
      </c>
      <c r="M15" s="143"/>
    </row>
    <row r="16" spans="2:22" ht="16.5" customHeight="1">
      <c r="B16" s="114"/>
      <c r="C16" s="127">
        <v>3</v>
      </c>
      <c r="D16" s="127">
        <v>2</v>
      </c>
      <c r="E16" s="129"/>
      <c r="F16" s="75"/>
      <c r="G16" s="127"/>
      <c r="H16" s="127"/>
      <c r="I16" s="127"/>
      <c r="J16" s="75"/>
      <c r="K16" s="75"/>
      <c r="L16" s="128">
        <f t="shared" si="0"/>
        <v>0</v>
      </c>
      <c r="M16" s="143"/>
    </row>
    <row r="17" spans="2:13" ht="15.75" customHeight="1">
      <c r="B17" s="114"/>
      <c r="C17" s="127">
        <v>4</v>
      </c>
      <c r="D17" s="127">
        <v>2</v>
      </c>
      <c r="E17" s="129"/>
      <c r="F17" s="75"/>
      <c r="G17" s="127"/>
      <c r="H17" s="127"/>
      <c r="I17" s="127"/>
      <c r="J17" s="75"/>
      <c r="K17" s="75"/>
      <c r="L17" s="128">
        <f t="shared" si="0"/>
        <v>0</v>
      </c>
      <c r="M17" s="143"/>
    </row>
    <row r="18" spans="2:13" ht="17.25" customHeight="1">
      <c r="B18" s="114"/>
      <c r="C18" s="127">
        <v>5</v>
      </c>
      <c r="D18" s="127">
        <v>2</v>
      </c>
      <c r="E18" s="129"/>
      <c r="F18" s="75"/>
      <c r="G18" s="130"/>
      <c r="H18" s="130"/>
      <c r="I18" s="130"/>
      <c r="J18" s="75"/>
      <c r="K18" s="75"/>
      <c r="L18" s="126"/>
      <c r="M18" s="143"/>
    </row>
    <row r="19" spans="2:13" ht="16.5" customHeight="1">
      <c r="B19" s="114"/>
      <c r="C19" s="127"/>
      <c r="D19" s="127"/>
      <c r="E19" s="129"/>
      <c r="F19" s="75"/>
      <c r="G19" s="130"/>
      <c r="H19" s="130"/>
      <c r="I19" s="130"/>
      <c r="J19" s="75"/>
      <c r="K19" s="75"/>
      <c r="L19" s="126"/>
      <c r="M19" s="143"/>
    </row>
    <row r="20" spans="2:13" ht="17.25" customHeight="1">
      <c r="B20" s="114"/>
      <c r="C20" s="127"/>
      <c r="D20" s="127"/>
      <c r="E20" s="129"/>
      <c r="F20" s="75"/>
      <c r="G20" s="130"/>
      <c r="H20" s="130"/>
      <c r="I20" s="130"/>
      <c r="J20" s="75"/>
      <c r="K20" s="75"/>
      <c r="L20" s="126"/>
      <c r="M20" s="143"/>
    </row>
    <row r="21" spans="2:13" ht="16.5" customHeight="1">
      <c r="B21" s="114"/>
      <c r="C21" s="127"/>
      <c r="D21" s="130"/>
      <c r="E21" s="126"/>
      <c r="F21" s="75"/>
      <c r="G21" s="130"/>
      <c r="H21" s="130"/>
      <c r="I21" s="130"/>
      <c r="J21" s="75"/>
      <c r="K21" s="75"/>
      <c r="L21" s="126"/>
      <c r="M21" s="143"/>
    </row>
    <row r="22" spans="2:13" ht="21" customHeight="1">
      <c r="B22" s="114"/>
      <c r="C22" s="127"/>
      <c r="D22" s="130"/>
      <c r="E22" s="126"/>
      <c r="F22" s="75"/>
      <c r="G22" s="130"/>
      <c r="H22" s="130"/>
      <c r="I22" s="130"/>
      <c r="J22" s="75"/>
      <c r="K22" s="75"/>
      <c r="L22" s="126"/>
      <c r="M22" s="143"/>
    </row>
    <row r="23" spans="2:13" ht="18" customHeight="1">
      <c r="B23" s="114"/>
      <c r="C23" s="127"/>
      <c r="D23" s="130"/>
      <c r="E23" s="126"/>
      <c r="F23" s="75"/>
      <c r="G23" s="130"/>
      <c r="H23" s="130"/>
      <c r="I23" s="130"/>
      <c r="J23" s="75"/>
      <c r="K23" s="75"/>
      <c r="L23" s="126"/>
      <c r="M23" s="143"/>
    </row>
    <row r="24" spans="2:13" ht="18" customHeight="1">
      <c r="B24" s="114"/>
      <c r="C24" s="127"/>
      <c r="D24" s="130"/>
      <c r="E24" s="126"/>
      <c r="F24" s="75"/>
      <c r="G24" s="130"/>
      <c r="H24" s="130"/>
      <c r="I24" s="130"/>
      <c r="J24" s="75"/>
      <c r="K24" s="75"/>
      <c r="L24" s="126"/>
      <c r="M24" s="143"/>
    </row>
    <row r="25" spans="2:13" ht="19.5" customHeight="1">
      <c r="B25" s="114"/>
      <c r="C25" s="127"/>
      <c r="D25" s="130"/>
      <c r="E25" s="126"/>
      <c r="F25" s="75"/>
      <c r="G25" s="130"/>
      <c r="H25" s="130"/>
      <c r="I25" s="130"/>
      <c r="J25" s="75"/>
      <c r="K25" s="75"/>
      <c r="L25" s="126"/>
      <c r="M25" s="143"/>
    </row>
    <row r="26" spans="2:13" ht="20.25" customHeight="1">
      <c r="B26" s="114"/>
      <c r="C26" s="127"/>
      <c r="D26" s="130"/>
      <c r="E26" s="126"/>
      <c r="F26" s="75"/>
      <c r="G26" s="130"/>
      <c r="H26" s="130"/>
      <c r="I26" s="130"/>
      <c r="J26" s="75"/>
      <c r="K26" s="75"/>
      <c r="L26" s="126"/>
      <c r="M26" s="143"/>
    </row>
    <row r="27" spans="2:13" ht="20.25" customHeight="1">
      <c r="B27" s="114"/>
      <c r="C27" s="127"/>
      <c r="D27" s="130"/>
      <c r="E27" s="126"/>
      <c r="F27" s="75"/>
      <c r="G27" s="130"/>
      <c r="H27" s="130"/>
      <c r="I27" s="130"/>
      <c r="J27" s="75"/>
      <c r="K27" s="75"/>
      <c r="L27" s="126"/>
      <c r="M27" s="143"/>
    </row>
    <row r="28" spans="2:13" ht="17.25" customHeight="1">
      <c r="B28" s="114"/>
      <c r="C28" s="127"/>
      <c r="D28" s="130"/>
      <c r="E28" s="126"/>
      <c r="F28" s="75"/>
      <c r="G28" s="130"/>
      <c r="H28" s="130"/>
      <c r="I28" s="130"/>
      <c r="J28" s="75"/>
      <c r="K28" s="75"/>
      <c r="L28" s="126"/>
      <c r="M28" s="143"/>
    </row>
    <row r="29" spans="2:13" ht="20.25" customHeight="1">
      <c r="B29" s="114"/>
      <c r="C29" s="127"/>
      <c r="D29" s="130"/>
      <c r="E29" s="126"/>
      <c r="F29" s="75"/>
      <c r="G29" s="130"/>
      <c r="H29" s="130"/>
      <c r="I29" s="130"/>
      <c r="J29" s="75"/>
      <c r="K29" s="75"/>
      <c r="L29" s="126"/>
      <c r="M29" s="143"/>
    </row>
    <row r="30" spans="2:13" ht="16.5" customHeight="1">
      <c r="B30" s="114"/>
      <c r="C30" s="127"/>
      <c r="D30" s="130"/>
      <c r="E30" s="126"/>
      <c r="F30" s="75"/>
      <c r="G30" s="130"/>
      <c r="H30" s="130"/>
      <c r="I30" s="130"/>
      <c r="J30" s="75"/>
      <c r="K30" s="75"/>
      <c r="L30" s="126"/>
      <c r="M30" s="143"/>
    </row>
    <row r="31" spans="2:13" ht="18" customHeight="1">
      <c r="B31" s="114"/>
      <c r="C31" s="75"/>
      <c r="D31" s="75"/>
      <c r="E31" s="75"/>
      <c r="F31" s="75"/>
      <c r="G31" s="75"/>
      <c r="H31" s="75"/>
      <c r="I31" s="75"/>
      <c r="J31" s="75"/>
      <c r="K31" s="75"/>
      <c r="L31" s="117"/>
      <c r="M31" s="143"/>
    </row>
    <row r="32" spans="2:13">
      <c r="B32" s="114"/>
      <c r="C32" s="75"/>
      <c r="D32" s="126">
        <f>SUM(D14:D31)</f>
        <v>10</v>
      </c>
      <c r="E32" s="119" t="s">
        <v>8</v>
      </c>
      <c r="F32" s="262" t="s">
        <v>22</v>
      </c>
      <c r="G32" s="262"/>
      <c r="H32" s="262"/>
      <c r="I32" s="262"/>
      <c r="J32" s="262"/>
      <c r="K32" s="75"/>
      <c r="L32" s="131">
        <f>SUM(L14:L17)</f>
        <v>0</v>
      </c>
      <c r="M32" s="143"/>
    </row>
    <row r="33" spans="2:14">
      <c r="B33" s="114"/>
      <c r="C33" s="75"/>
      <c r="D33" s="75"/>
      <c r="E33" s="75"/>
      <c r="F33" s="75"/>
      <c r="G33" s="75"/>
      <c r="H33" s="75"/>
      <c r="I33" s="75"/>
      <c r="J33" s="75"/>
      <c r="K33" s="75"/>
      <c r="L33" s="117"/>
      <c r="M33" s="143"/>
    </row>
    <row r="34" spans="2:14">
      <c r="B34" s="114"/>
      <c r="C34" s="252" t="s">
        <v>9</v>
      </c>
      <c r="D34" s="252"/>
      <c r="E34" s="252"/>
      <c r="F34" s="252"/>
      <c r="G34" s="252"/>
      <c r="H34" s="252"/>
      <c r="I34" s="252"/>
      <c r="J34" s="252"/>
      <c r="K34" s="252"/>
      <c r="L34" s="252"/>
      <c r="M34" s="143"/>
    </row>
    <row r="35" spans="2:14">
      <c r="B35" s="114"/>
      <c r="C35" s="75"/>
      <c r="D35" s="75"/>
      <c r="E35" s="75"/>
      <c r="F35" s="75"/>
      <c r="G35" s="75"/>
      <c r="H35" s="75"/>
      <c r="I35" s="75"/>
      <c r="J35" s="75"/>
      <c r="K35" s="75"/>
      <c r="L35" s="117"/>
      <c r="M35" s="143"/>
    </row>
    <row r="36" spans="2:14" ht="31.5" customHeight="1">
      <c r="B36" s="259" t="s">
        <v>23</v>
      </c>
      <c r="C36" s="260"/>
      <c r="D36" s="261"/>
      <c r="E36" s="132" t="s">
        <v>24</v>
      </c>
      <c r="F36" s="121"/>
      <c r="G36" s="253"/>
      <c r="H36" s="253"/>
      <c r="I36" s="253"/>
      <c r="J36" s="253"/>
      <c r="K36" s="253"/>
      <c r="L36" s="253"/>
      <c r="M36" s="146" t="s">
        <v>10</v>
      </c>
    </row>
    <row r="37" spans="2:14" ht="24.9" customHeight="1">
      <c r="B37" s="247">
        <v>1</v>
      </c>
      <c r="C37" s="248"/>
      <c r="D37" s="249"/>
      <c r="E37" s="134"/>
      <c r="F37" s="75"/>
      <c r="G37" s="253"/>
      <c r="H37" s="253"/>
      <c r="I37" s="253"/>
      <c r="J37" s="253"/>
      <c r="K37" s="253"/>
      <c r="L37" s="253"/>
      <c r="M37" s="143"/>
    </row>
    <row r="38" spans="2:14" ht="24.9" customHeight="1">
      <c r="B38" s="247">
        <v>2</v>
      </c>
      <c r="C38" s="248"/>
      <c r="D38" s="249"/>
      <c r="E38" s="250" t="s">
        <v>11</v>
      </c>
      <c r="F38" s="75"/>
      <c r="G38" s="253"/>
      <c r="H38" s="253"/>
      <c r="I38" s="253"/>
      <c r="J38" s="253"/>
      <c r="K38" s="253"/>
      <c r="L38" s="253"/>
      <c r="M38" s="143"/>
    </row>
    <row r="39" spans="2:14" ht="27" customHeight="1">
      <c r="B39" s="247">
        <v>3</v>
      </c>
      <c r="C39" s="248"/>
      <c r="D39" s="249"/>
      <c r="E39" s="251"/>
      <c r="F39" s="117"/>
      <c r="G39" s="253"/>
      <c r="H39" s="253"/>
      <c r="I39" s="253"/>
      <c r="J39" s="253"/>
      <c r="K39" s="253"/>
      <c r="L39" s="253"/>
      <c r="M39" s="143"/>
    </row>
    <row r="40" spans="2:14" ht="24.9" customHeight="1">
      <c r="B40" s="114"/>
      <c r="C40" s="75"/>
      <c r="D40" s="75"/>
      <c r="E40" s="135"/>
      <c r="F40" s="75"/>
      <c r="G40" s="253"/>
      <c r="H40" s="253"/>
      <c r="I40" s="253"/>
      <c r="J40" s="253"/>
      <c r="K40" s="253"/>
      <c r="L40" s="253"/>
      <c r="M40" s="143"/>
      <c r="N40" s="76"/>
    </row>
    <row r="41" spans="2:14" ht="12.75" customHeight="1">
      <c r="B41" s="147"/>
      <c r="C41" s="76"/>
      <c r="D41" s="76"/>
      <c r="E41" s="76"/>
      <c r="F41" s="76"/>
      <c r="G41" s="253"/>
      <c r="H41" s="253"/>
      <c r="I41" s="253"/>
      <c r="J41" s="253"/>
      <c r="K41" s="253"/>
      <c r="L41" s="253"/>
      <c r="M41" s="143"/>
      <c r="N41" s="76"/>
    </row>
    <row r="42" spans="2:14" ht="15.6" thickBot="1">
      <c r="B42" s="148"/>
      <c r="C42" s="149"/>
      <c r="D42" s="149"/>
      <c r="E42" s="149"/>
      <c r="F42" s="149"/>
      <c r="G42" s="149"/>
      <c r="H42" s="149"/>
      <c r="I42" s="149"/>
      <c r="J42" s="149"/>
      <c r="K42" s="149"/>
      <c r="L42" s="150"/>
      <c r="M42" s="151"/>
      <c r="N42" s="76"/>
    </row>
  </sheetData>
  <mergeCells count="19">
    <mergeCell ref="G36:L37"/>
    <mergeCell ref="B37:D37"/>
    <mergeCell ref="E12:E13"/>
    <mergeCell ref="B38:D38"/>
    <mergeCell ref="E38:E39"/>
    <mergeCell ref="G38:L41"/>
    <mergeCell ref="B39:D39"/>
    <mergeCell ref="C34:L34"/>
    <mergeCell ref="B36:D36"/>
    <mergeCell ref="C12:C13"/>
    <mergeCell ref="D12:D13"/>
    <mergeCell ref="G12:I12"/>
    <mergeCell ref="L12:L13"/>
    <mergeCell ref="F32:J32"/>
    <mergeCell ref="B2:M2"/>
    <mergeCell ref="C3:L3"/>
    <mergeCell ref="C6:L6"/>
    <mergeCell ref="C8:L8"/>
    <mergeCell ref="C10:L10"/>
  </mergeCells>
  <printOptions horizontalCentered="1" verticalCentered="1"/>
  <pageMargins left="0.5" right="0.4" top="0.75" bottom="0.75" header="0.4" footer="0.4"/>
  <pageSetup paperSize="9" scale="87" orientation="portrait" horizontalDpi="300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R44"/>
  <sheetViews>
    <sheetView tabSelected="1" workbookViewId="0">
      <selection activeCell="E8" sqref="E8"/>
    </sheetView>
  </sheetViews>
  <sheetFormatPr defaultColWidth="9.109375" defaultRowHeight="15"/>
  <cols>
    <col min="1" max="1" width="2.6640625" style="152" customWidth="1"/>
    <col min="2" max="2" width="12.33203125" style="152" customWidth="1"/>
    <col min="3" max="3" width="9" style="152" customWidth="1"/>
    <col min="4" max="4" width="9.109375" style="152"/>
    <col min="5" max="5" width="22.5546875" style="152" customWidth="1"/>
    <col min="6" max="6" width="9.88671875" style="152" customWidth="1"/>
    <col min="7" max="8" width="9.109375" style="152"/>
    <col min="9" max="9" width="1.88671875" style="152" customWidth="1"/>
    <col min="10" max="10" width="13.109375" style="152" customWidth="1"/>
    <col min="11" max="11" width="2.6640625" style="152" customWidth="1"/>
    <col min="12" max="16384" width="9.109375" style="152"/>
  </cols>
  <sheetData>
    <row r="1" spans="1:18" ht="15.6" thickBot="1">
      <c r="O1" s="153"/>
    </row>
    <row r="2" spans="1:18" s="158" customFormat="1" ht="101.25" customHeight="1">
      <c r="A2" s="154"/>
      <c r="B2" s="274"/>
      <c r="C2" s="274"/>
      <c r="D2" s="274"/>
      <c r="E2" s="274"/>
      <c r="F2" s="274"/>
      <c r="G2" s="274"/>
      <c r="H2" s="274"/>
      <c r="I2" s="274"/>
      <c r="J2" s="274"/>
      <c r="K2" s="275"/>
      <c r="L2" s="155"/>
      <c r="M2" s="156"/>
      <c r="N2" s="156"/>
      <c r="O2" s="156"/>
      <c r="P2" s="156"/>
      <c r="Q2" s="156"/>
      <c r="R2" s="157"/>
    </row>
    <row r="3" spans="1:18" ht="42.75" customHeight="1">
      <c r="A3" s="159"/>
      <c r="B3" s="286" t="s">
        <v>128</v>
      </c>
      <c r="C3" s="286"/>
      <c r="D3" s="286"/>
      <c r="E3" s="286"/>
      <c r="F3" s="286"/>
      <c r="G3" s="286"/>
      <c r="H3" s="286"/>
      <c r="I3" s="286"/>
      <c r="J3" s="286"/>
      <c r="K3" s="160"/>
    </row>
    <row r="4" spans="1:18">
      <c r="A4" s="159"/>
      <c r="B4" s="153"/>
      <c r="C4" s="153"/>
      <c r="D4" s="153"/>
      <c r="E4" s="153"/>
      <c r="F4" s="153"/>
      <c r="G4" s="153"/>
      <c r="H4" s="153"/>
      <c r="I4" s="153"/>
      <c r="J4" s="153"/>
      <c r="K4" s="160"/>
    </row>
    <row r="5" spans="1:18">
      <c r="A5" s="161"/>
      <c r="B5" s="157"/>
      <c r="C5" s="157"/>
      <c r="D5" s="157"/>
      <c r="E5" s="157"/>
      <c r="F5" s="157"/>
      <c r="G5" s="157"/>
      <c r="H5" s="157"/>
      <c r="I5" s="157"/>
      <c r="J5" s="157"/>
      <c r="K5" s="160"/>
    </row>
    <row r="6" spans="1:18">
      <c r="A6" s="161"/>
      <c r="B6" s="157"/>
      <c r="C6" s="157"/>
      <c r="D6" s="157"/>
      <c r="E6" s="157"/>
      <c r="F6" s="157"/>
      <c r="G6" s="157"/>
      <c r="H6" s="157"/>
      <c r="I6" s="157"/>
      <c r="J6" s="157"/>
      <c r="K6" s="160"/>
    </row>
    <row r="7" spans="1:18">
      <c r="A7" s="159"/>
      <c r="B7" s="287" t="s">
        <v>127</v>
      </c>
      <c r="C7" s="287"/>
      <c r="D7" s="287"/>
      <c r="E7" s="287"/>
      <c r="F7" s="287"/>
      <c r="G7" s="287"/>
      <c r="H7" s="287"/>
      <c r="I7" s="287"/>
      <c r="J7" s="287"/>
      <c r="K7" s="288"/>
    </row>
    <row r="8" spans="1:18" ht="16.5" customHeight="1">
      <c r="A8" s="159"/>
      <c r="B8" s="157"/>
      <c r="C8" s="157"/>
      <c r="D8" s="157"/>
      <c r="E8" s="157"/>
      <c r="F8" s="157"/>
      <c r="G8" s="157"/>
      <c r="H8" s="157"/>
      <c r="I8" s="157"/>
      <c r="J8" s="157"/>
      <c r="K8" s="160"/>
    </row>
    <row r="9" spans="1:18" ht="15.75" customHeight="1">
      <c r="A9" s="159"/>
      <c r="B9" s="289" t="s">
        <v>126</v>
      </c>
      <c r="C9" s="289"/>
      <c r="D9" s="289"/>
      <c r="E9" s="289"/>
      <c r="F9" s="289"/>
      <c r="G9" s="289"/>
      <c r="H9" s="289"/>
      <c r="I9" s="289"/>
      <c r="J9" s="289"/>
      <c r="K9" s="160"/>
    </row>
    <row r="10" spans="1:18">
      <c r="A10" s="159"/>
      <c r="B10" s="162"/>
      <c r="C10" s="162"/>
      <c r="D10" s="162"/>
      <c r="E10" s="162"/>
      <c r="F10" s="162"/>
      <c r="G10" s="162"/>
      <c r="H10" s="162"/>
      <c r="I10" s="162"/>
      <c r="J10" s="162"/>
      <c r="K10" s="160"/>
    </row>
    <row r="11" spans="1:18" ht="6.75" hidden="1" customHeight="1">
      <c r="A11" s="159"/>
      <c r="B11" s="162"/>
      <c r="C11" s="162"/>
      <c r="D11" s="162"/>
      <c r="E11" s="162"/>
      <c r="F11" s="162"/>
      <c r="G11" s="162"/>
      <c r="H11" s="162"/>
      <c r="I11" s="162"/>
      <c r="J11" s="162"/>
      <c r="K11" s="160"/>
    </row>
    <row r="12" spans="1:18" ht="15.75" customHeight="1">
      <c r="A12" s="159"/>
      <c r="B12" s="277" t="s">
        <v>32</v>
      </c>
      <c r="C12" s="281" t="s">
        <v>33</v>
      </c>
      <c r="D12" s="281"/>
      <c r="E12" s="281"/>
      <c r="F12" s="163"/>
      <c r="G12" s="277" t="s">
        <v>34</v>
      </c>
      <c r="H12" s="277"/>
      <c r="I12" s="164"/>
      <c r="J12" s="277" t="s">
        <v>35</v>
      </c>
      <c r="K12" s="160"/>
    </row>
    <row r="13" spans="1:18" ht="25.5" customHeight="1">
      <c r="A13" s="159"/>
      <c r="B13" s="277"/>
      <c r="C13" s="281"/>
      <c r="D13" s="281"/>
      <c r="E13" s="281"/>
      <c r="F13" s="165"/>
      <c r="G13" s="277"/>
      <c r="H13" s="277"/>
      <c r="I13" s="153"/>
      <c r="J13" s="277"/>
      <c r="K13" s="160"/>
    </row>
    <row r="14" spans="1:18" ht="30" customHeight="1">
      <c r="A14" s="159"/>
      <c r="B14" s="166" t="s">
        <v>39</v>
      </c>
      <c r="C14" s="281" t="s">
        <v>43</v>
      </c>
      <c r="D14" s="282"/>
      <c r="E14" s="282"/>
      <c r="F14" s="165"/>
      <c r="G14" s="277">
        <v>50</v>
      </c>
      <c r="H14" s="277"/>
      <c r="I14" s="167"/>
      <c r="J14" s="166">
        <f>'MAIN DIMENSION'!K36</f>
        <v>0</v>
      </c>
      <c r="K14" s="160"/>
    </row>
    <row r="15" spans="1:18" ht="28.5" customHeight="1">
      <c r="A15" s="159"/>
      <c r="B15" s="166" t="s">
        <v>40</v>
      </c>
      <c r="C15" s="281" t="s">
        <v>44</v>
      </c>
      <c r="D15" s="282"/>
      <c r="E15" s="282"/>
      <c r="F15" s="165"/>
      <c r="G15" s="277">
        <v>25</v>
      </c>
      <c r="H15" s="277"/>
      <c r="I15" s="167"/>
      <c r="J15" s="166">
        <f>'Secondary Dimension'!K36</f>
        <v>0</v>
      </c>
      <c r="K15" s="160"/>
    </row>
    <row r="16" spans="1:18" ht="32.25" customHeight="1">
      <c r="A16" s="159"/>
      <c r="B16" s="166" t="s">
        <v>41</v>
      </c>
      <c r="C16" s="281" t="s">
        <v>74</v>
      </c>
      <c r="D16" s="282"/>
      <c r="E16" s="282"/>
      <c r="F16" s="165"/>
      <c r="G16" s="277">
        <v>10</v>
      </c>
      <c r="H16" s="277"/>
      <c r="I16" s="167"/>
      <c r="J16" s="166">
        <f>'Conformity with drawing'!L32</f>
        <v>0</v>
      </c>
      <c r="K16" s="160"/>
    </row>
    <row r="17" spans="1:11" ht="29.25" customHeight="1">
      <c r="A17" s="159"/>
      <c r="B17" s="166" t="s">
        <v>42</v>
      </c>
      <c r="C17" s="281" t="s">
        <v>45</v>
      </c>
      <c r="D17" s="282"/>
      <c r="E17" s="282"/>
      <c r="F17" s="165"/>
      <c r="G17" s="277">
        <v>10</v>
      </c>
      <c r="H17" s="277"/>
      <c r="I17" s="167"/>
      <c r="J17" s="166">
        <f>'Surface quality'!L32</f>
        <v>0</v>
      </c>
      <c r="K17" s="160"/>
    </row>
    <row r="18" spans="1:11" ht="29.25" customHeight="1">
      <c r="A18" s="159"/>
      <c r="B18" s="166" t="s">
        <v>69</v>
      </c>
      <c r="C18" s="283" t="s">
        <v>70</v>
      </c>
      <c r="D18" s="284"/>
      <c r="E18" s="285"/>
      <c r="F18" s="165"/>
      <c r="G18" s="278">
        <v>5</v>
      </c>
      <c r="H18" s="280"/>
      <c r="I18" s="167"/>
      <c r="J18" s="166">
        <v>0</v>
      </c>
      <c r="K18" s="160"/>
    </row>
    <row r="19" spans="1:11" ht="29.25" customHeight="1">
      <c r="A19" s="159"/>
      <c r="B19" s="166"/>
      <c r="C19" s="278"/>
      <c r="D19" s="279"/>
      <c r="E19" s="280"/>
      <c r="F19" s="165"/>
      <c r="G19" s="278"/>
      <c r="H19" s="280"/>
      <c r="I19" s="167"/>
      <c r="J19" s="166"/>
      <c r="K19" s="160"/>
    </row>
    <row r="20" spans="1:11" ht="29.25" customHeight="1">
      <c r="A20" s="159"/>
      <c r="B20" s="166"/>
      <c r="C20" s="278"/>
      <c r="D20" s="279"/>
      <c r="E20" s="280"/>
      <c r="F20" s="165"/>
      <c r="G20" s="278"/>
      <c r="H20" s="280"/>
      <c r="I20" s="167"/>
      <c r="J20" s="166"/>
      <c r="K20" s="160"/>
    </row>
    <row r="21" spans="1:11" ht="29.25" customHeight="1">
      <c r="A21" s="159"/>
      <c r="B21" s="166"/>
      <c r="C21" s="278"/>
      <c r="D21" s="279"/>
      <c r="E21" s="280"/>
      <c r="F21" s="165"/>
      <c r="G21" s="278"/>
      <c r="H21" s="280"/>
      <c r="I21" s="167"/>
      <c r="J21" s="166"/>
      <c r="K21" s="160"/>
    </row>
    <row r="22" spans="1:11" ht="29.25" customHeight="1">
      <c r="A22" s="159"/>
      <c r="B22" s="166"/>
      <c r="C22" s="281"/>
      <c r="D22" s="282"/>
      <c r="E22" s="282"/>
      <c r="F22" s="165"/>
      <c r="G22" s="277"/>
      <c r="H22" s="277"/>
      <c r="I22" s="167"/>
      <c r="J22" s="166"/>
      <c r="K22" s="160"/>
    </row>
    <row r="23" spans="1:11" ht="30" customHeight="1">
      <c r="A23" s="159"/>
      <c r="B23" s="277" t="s">
        <v>36</v>
      </c>
      <c r="C23" s="277"/>
      <c r="D23" s="277"/>
      <c r="E23" s="277"/>
      <c r="F23" s="153"/>
      <c r="G23" s="277">
        <f>SUM(G14:H18)</f>
        <v>100</v>
      </c>
      <c r="H23" s="277"/>
      <c r="I23" s="153"/>
      <c r="J23" s="166">
        <f>SUM(J14:J18)</f>
        <v>0</v>
      </c>
      <c r="K23" s="160"/>
    </row>
    <row r="24" spans="1:11">
      <c r="A24" s="159"/>
      <c r="B24" s="153"/>
      <c r="C24" s="273"/>
      <c r="D24" s="273"/>
      <c r="E24" s="273"/>
      <c r="F24" s="153"/>
      <c r="G24" s="273"/>
      <c r="H24" s="273"/>
      <c r="I24" s="153"/>
      <c r="J24" s="153"/>
      <c r="K24" s="160"/>
    </row>
    <row r="25" spans="1:11" ht="16.5" customHeight="1">
      <c r="A25" s="159"/>
      <c r="B25" s="168"/>
      <c r="C25" s="168"/>
      <c r="D25" s="168"/>
      <c r="E25" s="168"/>
      <c r="F25" s="168"/>
      <c r="G25" s="168"/>
      <c r="H25" s="168"/>
      <c r="I25" s="168"/>
      <c r="J25" s="168"/>
      <c r="K25" s="160"/>
    </row>
    <row r="26" spans="1:11">
      <c r="A26" s="159"/>
      <c r="B26" s="168"/>
      <c r="C26" s="168"/>
      <c r="D26" s="168"/>
      <c r="E26" s="168"/>
      <c r="F26" s="168"/>
      <c r="G26" s="168"/>
      <c r="H26" s="168"/>
      <c r="I26" s="168"/>
      <c r="J26" s="168"/>
      <c r="K26" s="160"/>
    </row>
    <row r="27" spans="1:11">
      <c r="A27" s="159"/>
      <c r="B27" s="168"/>
      <c r="C27" s="168"/>
      <c r="D27" s="168"/>
      <c r="E27" s="168"/>
      <c r="F27" s="168"/>
      <c r="G27" s="168"/>
      <c r="H27" s="168"/>
      <c r="I27" s="168"/>
      <c r="J27" s="168"/>
      <c r="K27" s="160"/>
    </row>
    <row r="28" spans="1:11">
      <c r="A28" s="159"/>
      <c r="B28" s="168"/>
      <c r="C28" s="153"/>
      <c r="D28" s="153"/>
      <c r="E28" s="153"/>
      <c r="F28" s="153"/>
      <c r="G28" s="153"/>
      <c r="H28" s="153"/>
      <c r="I28" s="153"/>
      <c r="J28" s="168"/>
      <c r="K28" s="160"/>
    </row>
    <row r="29" spans="1:11" ht="24" customHeight="1">
      <c r="A29" s="159"/>
      <c r="B29" s="168"/>
      <c r="C29" s="168"/>
      <c r="D29" s="153"/>
      <c r="E29" s="153"/>
      <c r="F29" s="153"/>
      <c r="G29" s="153"/>
      <c r="H29" s="153"/>
      <c r="I29" s="153"/>
      <c r="J29" s="153"/>
      <c r="K29" s="160"/>
    </row>
    <row r="30" spans="1:11" ht="22.5" customHeight="1">
      <c r="A30" s="159"/>
      <c r="B30" s="168"/>
      <c r="C30" s="168"/>
      <c r="D30" s="153"/>
      <c r="E30" s="153"/>
      <c r="F30" s="153"/>
      <c r="G30" s="153"/>
      <c r="H30" s="153"/>
      <c r="I30" s="153"/>
      <c r="J30" s="153"/>
      <c r="K30" s="160"/>
    </row>
    <row r="31" spans="1:11" ht="24.75" customHeight="1">
      <c r="A31" s="159"/>
      <c r="B31" s="168"/>
      <c r="C31" s="276" t="s">
        <v>124</v>
      </c>
      <c r="D31" s="276"/>
      <c r="E31" s="276"/>
      <c r="F31" s="276" t="s">
        <v>37</v>
      </c>
      <c r="G31" s="276"/>
      <c r="H31" s="276"/>
      <c r="I31" s="276"/>
      <c r="J31" s="153"/>
      <c r="K31" s="160"/>
    </row>
    <row r="32" spans="1:11" ht="24.75" customHeight="1">
      <c r="A32" s="159"/>
      <c r="B32" s="168"/>
      <c r="C32" s="276" t="s">
        <v>77</v>
      </c>
      <c r="D32" s="276"/>
      <c r="E32" s="276"/>
      <c r="F32" s="276"/>
      <c r="G32" s="276"/>
      <c r="H32" s="276"/>
      <c r="I32" s="276"/>
      <c r="J32" s="153"/>
      <c r="K32" s="160"/>
    </row>
    <row r="33" spans="1:12" ht="23.25" customHeight="1">
      <c r="A33" s="159"/>
      <c r="B33" s="168"/>
      <c r="C33" s="276" t="s">
        <v>77</v>
      </c>
      <c r="D33" s="276"/>
      <c r="E33" s="276"/>
      <c r="F33" s="276"/>
      <c r="G33" s="276"/>
      <c r="H33" s="276"/>
      <c r="I33" s="276"/>
      <c r="J33" s="168"/>
      <c r="K33" s="160"/>
    </row>
    <row r="34" spans="1:12" ht="27.75" customHeight="1">
      <c r="A34" s="159"/>
      <c r="B34" s="168"/>
      <c r="C34" s="276" t="s">
        <v>38</v>
      </c>
      <c r="D34" s="276"/>
      <c r="E34" s="276"/>
      <c r="F34" s="276"/>
      <c r="G34" s="276"/>
      <c r="H34" s="276"/>
      <c r="I34" s="276"/>
      <c r="J34" s="168"/>
      <c r="K34" s="160"/>
    </row>
    <row r="35" spans="1:12">
      <c r="A35" s="159"/>
      <c r="B35" s="168"/>
      <c r="C35" s="168"/>
      <c r="D35" s="153"/>
      <c r="E35" s="153"/>
      <c r="F35" s="153"/>
      <c r="G35" s="153"/>
      <c r="H35" s="153"/>
      <c r="I35" s="153"/>
      <c r="J35" s="153"/>
      <c r="K35" s="160"/>
    </row>
    <row r="36" spans="1:12">
      <c r="A36" s="159"/>
      <c r="B36" s="168"/>
      <c r="C36" s="168"/>
      <c r="D36" s="153"/>
      <c r="E36" s="153"/>
      <c r="F36" s="153"/>
      <c r="G36" s="153"/>
      <c r="H36" s="153"/>
      <c r="I36" s="153"/>
      <c r="J36" s="153"/>
      <c r="K36" s="160"/>
    </row>
    <row r="37" spans="1:12">
      <c r="A37" s="159"/>
      <c r="B37" s="168"/>
      <c r="C37" s="168"/>
      <c r="D37" s="153"/>
      <c r="E37" s="153"/>
      <c r="F37" s="153"/>
      <c r="G37" s="153"/>
      <c r="H37" s="153"/>
      <c r="I37" s="153"/>
      <c r="J37" s="153"/>
      <c r="K37" s="160"/>
    </row>
    <row r="38" spans="1:12">
      <c r="A38" s="159"/>
      <c r="B38" s="153"/>
      <c r="C38" s="153"/>
      <c r="D38" s="153"/>
      <c r="E38" s="153"/>
      <c r="F38" s="153"/>
      <c r="G38" s="153"/>
      <c r="H38" s="153"/>
      <c r="I38" s="153"/>
      <c r="J38" s="169"/>
      <c r="K38" s="160"/>
      <c r="L38" s="170"/>
    </row>
    <row r="39" spans="1:12">
      <c r="A39" s="159"/>
      <c r="B39" s="153"/>
      <c r="C39" s="153"/>
      <c r="D39" s="153"/>
      <c r="E39" s="153"/>
      <c r="F39" s="153"/>
      <c r="G39" s="273"/>
      <c r="H39" s="273"/>
      <c r="I39" s="153"/>
      <c r="J39" s="169"/>
      <c r="K39" s="160"/>
      <c r="L39" s="152" t="s">
        <v>125</v>
      </c>
    </row>
    <row r="40" spans="1:12">
      <c r="A40" s="159"/>
      <c r="B40" s="153"/>
      <c r="C40" s="153"/>
      <c r="D40" s="153"/>
      <c r="E40" s="153"/>
      <c r="F40" s="153"/>
      <c r="G40" s="153"/>
      <c r="H40" s="153"/>
      <c r="I40" s="153"/>
      <c r="J40" s="153"/>
      <c r="K40" s="160"/>
    </row>
    <row r="41" spans="1:12">
      <c r="A41" s="159"/>
      <c r="B41" s="153"/>
      <c r="C41" s="153"/>
      <c r="D41" s="153"/>
      <c r="E41" s="153"/>
      <c r="F41" s="153"/>
      <c r="G41" s="153"/>
      <c r="H41" s="153"/>
      <c r="I41" s="153"/>
      <c r="J41" s="153"/>
      <c r="K41" s="160"/>
    </row>
    <row r="42" spans="1:12" ht="15.6" thickBot="1">
      <c r="A42" s="171"/>
      <c r="B42" s="172"/>
      <c r="C42" s="172"/>
      <c r="D42" s="172"/>
      <c r="E42" s="172"/>
      <c r="F42" s="173"/>
      <c r="G42" s="173"/>
      <c r="H42" s="173"/>
      <c r="I42" s="173"/>
      <c r="J42" s="173"/>
      <c r="K42" s="174"/>
    </row>
    <row r="44" spans="1:12" ht="23.25" customHeight="1"/>
  </sheetData>
  <mergeCells count="39">
    <mergeCell ref="B3:J3"/>
    <mergeCell ref="B7:K7"/>
    <mergeCell ref="B9:J9"/>
    <mergeCell ref="B12:B13"/>
    <mergeCell ref="C12:E13"/>
    <mergeCell ref="G12:H13"/>
    <mergeCell ref="J12:J13"/>
    <mergeCell ref="C14:E14"/>
    <mergeCell ref="G14:H14"/>
    <mergeCell ref="C15:E15"/>
    <mergeCell ref="G15:H15"/>
    <mergeCell ref="C16:E16"/>
    <mergeCell ref="G16:H16"/>
    <mergeCell ref="C21:E21"/>
    <mergeCell ref="G21:H21"/>
    <mergeCell ref="C22:E22"/>
    <mergeCell ref="G22:H22"/>
    <mergeCell ref="C17:E17"/>
    <mergeCell ref="G17:H17"/>
    <mergeCell ref="C18:E18"/>
    <mergeCell ref="G18:H18"/>
    <mergeCell ref="C19:E19"/>
    <mergeCell ref="G19:H19"/>
    <mergeCell ref="G39:H39"/>
    <mergeCell ref="B2:K2"/>
    <mergeCell ref="C32:E32"/>
    <mergeCell ref="F32:I32"/>
    <mergeCell ref="C33:E33"/>
    <mergeCell ref="F33:I33"/>
    <mergeCell ref="C34:E34"/>
    <mergeCell ref="F34:I34"/>
    <mergeCell ref="B23:E23"/>
    <mergeCell ref="G23:H23"/>
    <mergeCell ref="C24:E24"/>
    <mergeCell ref="G24:H24"/>
    <mergeCell ref="C31:E31"/>
    <mergeCell ref="F31:I31"/>
    <mergeCell ref="C20:E20"/>
    <mergeCell ref="G20:H20"/>
  </mergeCells>
  <printOptions horizontalCentered="1"/>
  <pageMargins left="0.75" right="0.55000000000000004" top="0.47" bottom="0.38" header="0.26" footer="0.28999999999999998"/>
  <pageSetup paperSize="9" scale="84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Judgement Marking Form</vt:lpstr>
      <vt:lpstr>CNC Milling_Preliminary result</vt:lpstr>
      <vt:lpstr>MAIN DIMENSION</vt:lpstr>
      <vt:lpstr>Secondary Dimension</vt:lpstr>
      <vt:lpstr>Conformity with drawing</vt:lpstr>
      <vt:lpstr>Surface quality</vt:lpstr>
      <vt:lpstr>SUMMARY</vt:lpstr>
      <vt:lpstr>'CNC Milling_Preliminary result'!Print_Area</vt:lpstr>
      <vt:lpstr>'Conformity with drawing'!Print_Area</vt:lpstr>
      <vt:lpstr>'Judgement Marking Form'!Print_Area</vt:lpstr>
      <vt:lpstr>'MAIN DIMENSION'!Print_Area</vt:lpstr>
      <vt:lpstr>'Secondary Dimension'!Print_Area</vt:lpstr>
      <vt:lpstr>SUMMARY!Print_Area</vt:lpstr>
      <vt:lpstr>'Surface quality'!Print_Area</vt:lpstr>
    </vt:vector>
  </TitlesOfParts>
  <Company>Gedee Technical Training Institute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wscturning</dc:creator>
  <cp:lastModifiedBy>staff</cp:lastModifiedBy>
  <cp:lastPrinted>2018-03-13T06:18:29Z</cp:lastPrinted>
  <dcterms:created xsi:type="dcterms:W3CDTF">2013-02-26T08:44:24Z</dcterms:created>
  <dcterms:modified xsi:type="dcterms:W3CDTF">2018-03-13T07:49:02Z</dcterms:modified>
</cp:coreProperties>
</file>